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Loan Amortization Schedule" sheetId="1" r:id="rId3"/>
  </sheets>
  <definedNames/>
  <calcPr/>
</workbook>
</file>

<file path=xl/sharedStrings.xml><?xml version="1.0" encoding="utf-8"?>
<sst xmlns="http://schemas.openxmlformats.org/spreadsheetml/2006/main" count="22" uniqueCount="22">
  <si>
    <t>Loan Amortization Schedule</t>
  </si>
  <si>
    <t>Enter Values</t>
  </si>
  <si>
    <t>Loan Summary</t>
  </si>
  <si>
    <t>Purchase Price</t>
  </si>
  <si>
    <t>Scheduled payment</t>
  </si>
  <si>
    <t>Down Pymt %</t>
  </si>
  <si>
    <t>No of Payments</t>
  </si>
  <si>
    <t>Down Pymt $</t>
  </si>
  <si>
    <t>Total Interest</t>
  </si>
  <si>
    <t>Loan Ammount</t>
  </si>
  <si>
    <t>Annual Interest Rate</t>
  </si>
  <si>
    <t>Interest Only Payment</t>
  </si>
  <si>
    <t>Loan Period in Years</t>
  </si>
  <si>
    <t>Loan Start Date</t>
  </si>
  <si>
    <t>Pmt. No.</t>
  </si>
  <si>
    <t>Payment Date</t>
  </si>
  <si>
    <t>Loan Balance</t>
  </si>
  <si>
    <t>Scheduled Payment</t>
  </si>
  <si>
    <t>Principal</t>
  </si>
  <si>
    <t>Interest</t>
  </si>
  <si>
    <t>Ending Balance</t>
  </si>
  <si>
    <t>Cumulative Interest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</si>
</sst>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&quot;$&quot;#,##0;&quot;$&quot;(#,##0)"/>
    <numFmt numFmtId="165" formatCode="&quot;$&quot;#,##0.00"/>
    <numFmt numFmtId="166" formatCode="&quot;$&quot;#,##0.00;&quot;$&quot;(#,##0.00)"/>
    <numFmt numFmtId="167" formatCode="M/d/yyyy"/>
    <numFmt numFmtId="168" formatCode="m/d/yyyy h:mm:ss"/>
  </numFmts>
  <fonts count="6">
    <font>
      <sz val="10.0"/>
      <color rgb="FF000000"/>
      <name val="Arial"/>
    </font>
    <font>
      <b/>
      <sz val="24.0"/>
    </font>
    <font>
      <b/>
      <sz val="10.0"/>
      <color rgb="FF000000"/>
      <name val="Arial"/>
    </font>
    <font/>
    <font>
      <sz val="10.0"/>
      <color rgb="FF000000"/>
    </font>
    <font>
      <b/>
      <sz val="10.0"/>
      <color rgb="FFFFFFFF"/>
      <name val="Arial"/>
    </font>
  </fonts>
  <fills count="5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DDDDDD"/>
        <bgColor rgb="FFDDDDDD"/>
      </patternFill>
    </fill>
    <fill>
      <patternFill patternType="solid">
        <fgColor rgb="FF333333"/>
        <bgColor rgb="FF333333"/>
      </patternFill>
    </fill>
  </fills>
  <borders count="3">
    <border/>
    <border>
      <bottom style="thin">
        <color rgb="FF000000"/>
      </bottom>
    </border>
    <border>
      <top style="thin">
        <color rgb="FF000000"/>
      </top>
    </border>
  </borders>
  <cellStyleXfs count="1">
    <xf borderId="0" fillId="0" fontId="0" numFmtId="0" applyAlignment="1" applyFont="1"/>
  </cellStyleXfs>
  <cellXfs count="31">
    <xf borderId="0" fillId="0" fontId="0" numFmtId="0" xfId="0" applyAlignment="1" applyFont="1">
      <alignment readingOrder="0" shrinkToFit="0" vertical="bottom" wrapText="1"/>
    </xf>
    <xf borderId="0" fillId="0" fontId="1" numFmtId="0" xfId="0" applyAlignment="1" applyFont="1">
      <alignment horizontal="center" readingOrder="0" shrinkToFit="0" vertical="center" wrapText="0"/>
    </xf>
    <xf borderId="0" fillId="2" fontId="0" numFmtId="0" xfId="0" applyAlignment="1" applyFill="1" applyFont="1">
      <alignment horizontal="center" shrinkToFit="0" vertical="bottom" wrapText="0"/>
    </xf>
    <xf borderId="1" fillId="2" fontId="2" numFmtId="0" xfId="0" applyAlignment="1" applyBorder="1" applyFont="1">
      <alignment horizontal="center" readingOrder="0" shrinkToFit="0" vertical="bottom" wrapText="0"/>
    </xf>
    <xf borderId="1" fillId="0" fontId="3" numFmtId="0" xfId="0" applyAlignment="1" applyBorder="1" applyFont="1">
      <alignment shrinkToFit="0" wrapText="1"/>
    </xf>
    <xf borderId="0" fillId="2" fontId="0" numFmtId="0" xfId="0" applyAlignment="1" applyFont="1">
      <alignment shrinkToFit="0" vertical="bottom" wrapText="0"/>
    </xf>
    <xf borderId="0" fillId="0" fontId="4" numFmtId="0" xfId="0" applyAlignment="1" applyFont="1">
      <alignment shrinkToFit="0" wrapText="1"/>
    </xf>
    <xf borderId="2" fillId="2" fontId="0" numFmtId="0" xfId="0" applyAlignment="1" applyBorder="1" applyFont="1">
      <alignment horizontal="left" readingOrder="0" shrinkToFit="0" vertical="bottom" wrapText="0"/>
    </xf>
    <xf borderId="2" fillId="2" fontId="0" numFmtId="164" xfId="0" applyAlignment="1" applyBorder="1" applyFont="1" applyNumberFormat="1">
      <alignment horizontal="right" readingOrder="0" shrinkToFit="0" vertical="bottom" wrapText="0"/>
    </xf>
    <xf borderId="0" fillId="2" fontId="0" numFmtId="0" xfId="0" applyAlignment="1" applyFont="1">
      <alignment horizontal="left" shrinkToFit="0" vertical="bottom" wrapText="0"/>
    </xf>
    <xf borderId="2" fillId="2" fontId="0" numFmtId="0" xfId="0" applyAlignment="1" applyBorder="1" applyFont="1">
      <alignment horizontal="left" readingOrder="0" shrinkToFit="0" vertical="bottom" wrapText="1"/>
    </xf>
    <xf borderId="2" fillId="3" fontId="0" numFmtId="165" xfId="0" applyAlignment="1" applyBorder="1" applyFill="1" applyFont="1" applyNumberFormat="1">
      <alignment horizontal="right" shrinkToFit="0" vertical="bottom" wrapText="0"/>
    </xf>
    <xf borderId="0" fillId="2" fontId="0" numFmtId="0" xfId="0" applyAlignment="1" applyFont="1">
      <alignment horizontal="left" readingOrder="0" shrinkToFit="0" vertical="bottom" wrapText="0"/>
    </xf>
    <xf borderId="0" fillId="2" fontId="0" numFmtId="9" xfId="0" applyAlignment="1" applyFont="1" applyNumberFormat="1">
      <alignment horizontal="right" readingOrder="0" shrinkToFit="0" vertical="bottom" wrapText="0"/>
    </xf>
    <xf borderId="0" fillId="2" fontId="0" numFmtId="0" xfId="0" applyAlignment="1" applyFont="1">
      <alignment horizontal="left" readingOrder="0" shrinkToFit="0" vertical="bottom" wrapText="1"/>
    </xf>
    <xf borderId="0" fillId="3" fontId="0" numFmtId="3" xfId="0" applyAlignment="1" applyFont="1" applyNumberFormat="1">
      <alignment horizontal="right" shrinkToFit="0" vertical="bottom" wrapText="0"/>
    </xf>
    <xf borderId="0" fillId="3" fontId="0" numFmtId="164" xfId="0" applyAlignment="1" applyFont="1" applyNumberFormat="1">
      <alignment horizontal="right" shrinkToFit="0" vertical="bottom" wrapText="0"/>
    </xf>
    <xf borderId="0" fillId="3" fontId="0" numFmtId="165" xfId="0" applyAlignment="1" applyFont="1" applyNumberFormat="1">
      <alignment horizontal="right" shrinkToFit="0" vertical="bottom" wrapText="0"/>
    </xf>
    <xf borderId="0" fillId="3" fontId="0" numFmtId="166" xfId="0" applyAlignment="1" applyFont="1" applyNumberFormat="1">
      <alignment horizontal="right" shrinkToFit="0" vertical="bottom" wrapText="0"/>
    </xf>
    <xf borderId="0" fillId="2" fontId="0" numFmtId="0" xfId="0" applyAlignment="1" applyFont="1">
      <alignment horizontal="left" shrinkToFit="0" vertical="bottom" wrapText="1"/>
    </xf>
    <xf borderId="0" fillId="2" fontId="0" numFmtId="165" xfId="0" applyAlignment="1" applyFont="1" applyNumberFormat="1">
      <alignment horizontal="right" shrinkToFit="0" vertical="bottom" wrapText="0"/>
    </xf>
    <xf borderId="0" fillId="2" fontId="0" numFmtId="0" xfId="0" applyAlignment="1" applyFont="1">
      <alignment horizontal="right" readingOrder="0" shrinkToFit="0" vertical="bottom" wrapText="0"/>
    </xf>
    <xf borderId="0" fillId="2" fontId="0" numFmtId="1" xfId="0" applyAlignment="1" applyFont="1" applyNumberFormat="1">
      <alignment horizontal="right" readingOrder="0" shrinkToFit="0" vertical="bottom" wrapText="0"/>
    </xf>
    <xf borderId="0" fillId="2" fontId="2" numFmtId="165" xfId="0" applyAlignment="1" applyFont="1" applyNumberFormat="1">
      <alignment horizontal="right" shrinkToFit="0" vertical="bottom" wrapText="0"/>
    </xf>
    <xf borderId="0" fillId="2" fontId="0" numFmtId="167" xfId="0" applyAlignment="1" applyFont="1" applyNumberFormat="1">
      <alignment horizontal="right" readingOrder="0" shrinkToFit="0" vertical="bottom" wrapText="0"/>
    </xf>
    <xf borderId="0" fillId="4" fontId="5" numFmtId="0" xfId="0" applyAlignment="1" applyFill="1" applyFont="1">
      <alignment horizontal="center" readingOrder="0" shrinkToFit="0" vertical="center" wrapText="1"/>
    </xf>
    <xf borderId="0" fillId="4" fontId="5" numFmtId="168" xfId="0" applyAlignment="1" applyFont="1" applyNumberFormat="1">
      <alignment horizontal="center" readingOrder="0" shrinkToFit="0" vertical="center" wrapText="1"/>
    </xf>
    <xf borderId="0" fillId="2" fontId="0" numFmtId="0" xfId="0" applyAlignment="1" applyFont="1">
      <alignment horizontal="center" readingOrder="0" shrinkToFit="0" vertical="bottom" wrapText="0"/>
    </xf>
    <xf borderId="0" fillId="2" fontId="0" numFmtId="167" xfId="0" applyAlignment="1" applyFont="1" applyNumberFormat="1">
      <alignment horizontal="right" shrinkToFit="0" vertical="bottom" wrapText="0"/>
    </xf>
    <xf borderId="0" fillId="2" fontId="0" numFmtId="166" xfId="0" applyAlignment="1" applyFont="1" applyNumberFormat="1">
      <alignment horizontal="right" shrinkToFit="0" vertical="bottom" wrapText="0"/>
    </xf>
    <xf borderId="0" fillId="0" fontId="3" numFmtId="165" xfId="0" applyAlignment="1" applyFont="1" applyNumberFormat="1">
      <alignment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/>
            </a:pPr>
            <a:r>
              <a:t>Principal vs. Interest</a:t>
            </a:r>
          </a:p>
        </c:rich>
      </c:tx>
      <c:overlay val="0"/>
    </c:title>
    <c:plotArea>
      <c:layout/>
      <c:areaChart>
        <c:ser>
          <c:idx val="0"/>
          <c:order val="0"/>
          <c:tx>
            <c:strRef>
              <c:f>'Loan Amortization Schedule'!$E$10</c:f>
            </c:strRef>
          </c:tx>
          <c:spPr>
            <a:solidFill>
              <a:srgbClr val="4684EE">
                <a:alpha val="30000"/>
              </a:srgbClr>
            </a:solidFill>
            <a:ln cmpd="sng" w="19050">
              <a:solidFill>
                <a:srgbClr val="4684EE"/>
              </a:solidFill>
            </a:ln>
          </c:spPr>
          <c:val>
            <c:numRef>
              <c:f>'Loan Amortization Schedule'!$E$11:$E$370</c:f>
            </c:numRef>
          </c:val>
        </c:ser>
        <c:ser>
          <c:idx val="1"/>
          <c:order val="1"/>
          <c:tx>
            <c:strRef>
              <c:f>'Loan Amortization Schedule'!$F$10</c:f>
            </c:strRef>
          </c:tx>
          <c:spPr>
            <a:solidFill>
              <a:srgbClr val="DC3912">
                <a:alpha val="30000"/>
              </a:srgbClr>
            </a:solidFill>
            <a:ln cmpd="sng" w="19050">
              <a:solidFill>
                <a:srgbClr val="DC3912"/>
              </a:solidFill>
            </a:ln>
          </c:spPr>
          <c:val>
            <c:numRef>
              <c:f>'Loan Amortization Schedule'!$F$11:$F$370</c:f>
            </c:numRef>
          </c:val>
        </c:ser>
        <c:axId val="1339271523"/>
        <c:axId val="1845608174"/>
      </c:areaChart>
      <c:catAx>
        <c:axId val="133927152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/>
                </a:pPr>
                <a:r>
                  <a:t>Time</a:t>
                </a:r>
              </a:p>
            </c:rich>
          </c:tx>
          <c:overlay val="0"/>
        </c:title>
        <c:txPr>
          <a:bodyPr/>
          <a:lstStyle/>
          <a:p>
            <a:pPr lvl="0">
              <a:defRPr b="0"/>
            </a:pPr>
          </a:p>
        </c:txPr>
        <c:crossAx val="1845608174"/>
      </c:catAx>
      <c:valAx>
        <c:axId val="184560817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/>
                </a:pPr>
                <a:r>
                  <a:t>Dollars</a:t>
                </a:r>
              </a:p>
            </c:rich>
          </c:tx>
          <c:overlay val="0"/>
        </c:title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/>
            </a:pPr>
          </a:p>
        </c:txPr>
        <c:crossAx val="1339271523"/>
      </c:valAx>
    </c:plotArea>
    <c:legend>
      <c:legendPos val="b"/>
      <c:overlay val="0"/>
    </c:legend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8</xdr:col>
      <xdr:colOff>171450</xdr:colOff>
      <xdr:row>11</xdr:row>
      <xdr:rowOff>152400</xdr:rowOff>
    </xdr:from>
    <xdr:ext cx="6219825" cy="3657600"/>
    <xdr:graphicFrame>
      <xdr:nvGraphicFramePr>
        <xdr:cNvPr id="1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0.0" topLeftCell="A11" activePane="bottomLeft" state="frozen"/>
      <selection activeCell="B12" sqref="B12" pane="bottomLeft"/>
    </sheetView>
  </sheetViews>
  <sheetFormatPr customHeight="1" defaultColWidth="17.29" defaultRowHeight="15.75"/>
  <cols>
    <col customWidth="1" min="1" max="1" width="6.86"/>
    <col customWidth="1" min="2" max="2" width="19.86"/>
    <col customWidth="1" min="3" max="3" width="14.71"/>
    <col customWidth="1" min="4" max="4" width="15.71"/>
    <col customWidth="1" min="5" max="5" width="12.86"/>
    <col customWidth="1" min="6" max="6" width="14.14"/>
    <col customWidth="1" min="7" max="7" width="20.29"/>
    <col customWidth="1" min="8" max="8" width="16.14"/>
    <col customWidth="1" min="9" max="24" width="9.0"/>
  </cols>
  <sheetData>
    <row r="1" ht="29.25" customHeight="1">
      <c r="A1" s="1" t="s">
        <v>0</v>
      </c>
    </row>
    <row r="2" ht="14.25" customHeight="1">
      <c r="A2" s="2"/>
      <c r="B2" s="3" t="s">
        <v>1</v>
      </c>
      <c r="C2" s="4"/>
      <c r="E2" s="5"/>
      <c r="G2" s="3" t="s">
        <v>2</v>
      </c>
      <c r="H2" s="4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ht="15.0" customHeight="1">
      <c r="A3" s="2"/>
      <c r="B3" s="7" t="s">
        <v>3</v>
      </c>
      <c r="C3" s="8">
        <v>800000.0</v>
      </c>
      <c r="F3" s="9"/>
      <c r="G3" s="10" t="s">
        <v>4</v>
      </c>
      <c r="H3" s="11">
        <f>-PMT(C7/12,C8*12,C6)</f>
        <v>2283.003604</v>
      </c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</row>
    <row r="4" ht="15.0" customHeight="1">
      <c r="A4" s="2"/>
      <c r="B4" s="12" t="s">
        <v>5</v>
      </c>
      <c r="C4" s="13">
        <v>0.38</v>
      </c>
      <c r="F4" s="9"/>
      <c r="G4" s="14" t="s">
        <v>6</v>
      </c>
      <c r="H4" s="15">
        <f>C8*12</f>
        <v>360</v>
      </c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</row>
    <row r="5" ht="15.0" customHeight="1">
      <c r="A5" s="2"/>
      <c r="B5" s="12" t="s">
        <v>7</v>
      </c>
      <c r="C5" s="16">
        <f>C3*C4</f>
        <v>304000</v>
      </c>
      <c r="F5" s="9"/>
      <c r="G5" s="14" t="s">
        <v>8</v>
      </c>
      <c r="H5" s="17">
        <f>MAX(H11:H370)</f>
        <v>325881.2975</v>
      </c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ht="15.0" customHeight="1">
      <c r="A6" s="2"/>
      <c r="B6" s="12" t="s">
        <v>9</v>
      </c>
      <c r="C6" s="18">
        <f>C3-C5</f>
        <v>496000</v>
      </c>
      <c r="F6" s="9"/>
      <c r="G6" s="19"/>
      <c r="H6" s="20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ht="15.0" customHeight="1">
      <c r="A7" s="2"/>
      <c r="B7" s="12" t="s">
        <v>10</v>
      </c>
      <c r="C7" s="21">
        <v>0.037</v>
      </c>
      <c r="E7" s="5"/>
      <c r="F7" s="9"/>
      <c r="G7" s="14" t="s">
        <v>11</v>
      </c>
      <c r="H7" s="17">
        <f>F11</f>
        <v>1529.333333</v>
      </c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ht="13.5" customHeight="1">
      <c r="A8" s="2"/>
      <c r="B8" s="12" t="s">
        <v>12</v>
      </c>
      <c r="C8" s="22">
        <v>30.0</v>
      </c>
      <c r="G8" s="19"/>
      <c r="H8" s="23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</row>
    <row r="9" ht="13.5" customHeight="1">
      <c r="A9" s="2"/>
      <c r="B9" s="12" t="s">
        <v>13</v>
      </c>
      <c r="C9" s="24">
        <v>39814.0</v>
      </c>
      <c r="G9" s="19"/>
      <c r="H9" s="23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</row>
    <row r="10" ht="31.5" customHeight="1">
      <c r="A10" s="25" t="s">
        <v>14</v>
      </c>
      <c r="B10" s="26" t="s">
        <v>15</v>
      </c>
      <c r="C10" s="25" t="s">
        <v>16</v>
      </c>
      <c r="D10" s="25" t="s">
        <v>17</v>
      </c>
      <c r="E10" s="25" t="s">
        <v>18</v>
      </c>
      <c r="F10" s="25" t="s">
        <v>19</v>
      </c>
      <c r="G10" s="25" t="s">
        <v>20</v>
      </c>
      <c r="H10" s="25" t="s">
        <v>21</v>
      </c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</row>
    <row r="11" ht="13.5" customHeight="1">
      <c r="A11" s="27">
        <v>1.0</v>
      </c>
      <c r="B11" s="28">
        <f>DATE(YEAR($C$9),MONTH($C$9)+A11*12/12,DAY($C$9))</f>
        <v>39845</v>
      </c>
      <c r="C11" s="29">
        <f>C6</f>
        <v>496000</v>
      </c>
      <c r="D11" s="30">
        <f>H3</f>
        <v>2283.003604</v>
      </c>
      <c r="E11" s="29">
        <f>H3-F11</f>
        <v>753.6702708</v>
      </c>
      <c r="F11" s="29">
        <f>C11*($C$7/12)</f>
        <v>1529.333333</v>
      </c>
      <c r="G11" s="29">
        <f>C11-E11</f>
        <v>495246.3297</v>
      </c>
      <c r="H11" s="29">
        <f>F11</f>
        <v>1529.333333</v>
      </c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</row>
    <row r="12">
      <c r="A12" s="2">
        <f t="shared" ref="A12:A370" si="1">IF(ROUND(G11,1)&lt;&gt;0,1+A11,"")</f>
        <v>2</v>
      </c>
      <c r="B12" s="28">
        <f t="shared" ref="B12:B370" si="2">IF(ROUND(G11,1)&lt;&gt;0,(DATE(YEAR($C$9),MONTH($C$9)+A12*12/12,DAY($C$9))),"")</f>
        <v>39873</v>
      </c>
      <c r="C12" s="29">
        <f t="shared" ref="C12:C370" si="3">IF(ROUND(G11,1)&lt;&gt;0,G11,"")</f>
        <v>495246.3297</v>
      </c>
      <c r="D12" s="29">
        <f t="shared" ref="D12:D370" si="4">IF(ROUND(G11,1)&lt;&gt;0,$H$3,"")</f>
        <v>2283.003604</v>
      </c>
      <c r="E12" s="29">
        <f t="shared" ref="E12:E370" si="5">IF(ROUND(G11,1)&lt;&gt;0,$H$3-F12,"")</f>
        <v>755.9940875</v>
      </c>
      <c r="F12" s="29">
        <f t="shared" ref="F12:F370" si="6">IF(ROUND(G11,1)&lt;&gt;0,C12*($C$7/12),"")</f>
        <v>1527.009517</v>
      </c>
      <c r="G12" s="29">
        <f t="shared" ref="G12:G370" si="7">IF(ROUND(G11,1)&lt;&gt;0,C12-E12,"")</f>
        <v>494490.3356</v>
      </c>
      <c r="H12" s="29">
        <f t="shared" ref="H12:H370" si="8">IF(ROUND(G11,1)&lt;&gt;0,SUM($F$11:$F12),"")</f>
        <v>3056.34285</v>
      </c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</row>
    <row r="13">
      <c r="A13" s="2">
        <f t="shared" si="1"/>
        <v>3</v>
      </c>
      <c r="B13" s="28">
        <f t="shared" si="2"/>
        <v>39904</v>
      </c>
      <c r="C13" s="29">
        <f t="shared" si="3"/>
        <v>494490.3356</v>
      </c>
      <c r="D13" s="29">
        <f t="shared" si="4"/>
        <v>2283.003604</v>
      </c>
      <c r="E13" s="29">
        <f t="shared" si="5"/>
        <v>758.3250693</v>
      </c>
      <c r="F13" s="29">
        <f t="shared" si="6"/>
        <v>1524.678535</v>
      </c>
      <c r="G13" s="29">
        <f t="shared" si="7"/>
        <v>493732.0106</v>
      </c>
      <c r="H13" s="29">
        <f t="shared" si="8"/>
        <v>4581.021385</v>
      </c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</row>
    <row r="14" ht="13.5" customHeight="1">
      <c r="A14" s="2">
        <f t="shared" si="1"/>
        <v>4</v>
      </c>
      <c r="B14" s="28">
        <f t="shared" si="2"/>
        <v>39934</v>
      </c>
      <c r="C14" s="29">
        <f t="shared" si="3"/>
        <v>493732.0106</v>
      </c>
      <c r="D14" s="29">
        <f t="shared" si="4"/>
        <v>2283.003604</v>
      </c>
      <c r="E14" s="29">
        <f t="shared" si="5"/>
        <v>760.6632382</v>
      </c>
      <c r="F14" s="29">
        <f t="shared" si="6"/>
        <v>1522.340366</v>
      </c>
      <c r="G14" s="29">
        <f t="shared" si="7"/>
        <v>492971.3473</v>
      </c>
      <c r="H14" s="29">
        <f t="shared" si="8"/>
        <v>6103.361751</v>
      </c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</row>
    <row r="15" ht="13.5" customHeight="1">
      <c r="A15" s="2">
        <f t="shared" si="1"/>
        <v>5</v>
      </c>
      <c r="B15" s="28">
        <f t="shared" si="2"/>
        <v>39965</v>
      </c>
      <c r="C15" s="29">
        <f t="shared" si="3"/>
        <v>492971.3473</v>
      </c>
      <c r="D15" s="29">
        <f t="shared" si="4"/>
        <v>2283.003604</v>
      </c>
      <c r="E15" s="29">
        <f t="shared" si="5"/>
        <v>763.0086165</v>
      </c>
      <c r="F15" s="29">
        <f t="shared" si="6"/>
        <v>1519.994988</v>
      </c>
      <c r="G15" s="29">
        <f t="shared" si="7"/>
        <v>492208.3387</v>
      </c>
      <c r="H15" s="29">
        <f t="shared" si="8"/>
        <v>7623.356738</v>
      </c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</row>
    <row r="16" ht="13.5" customHeight="1">
      <c r="A16" s="2">
        <f t="shared" si="1"/>
        <v>6</v>
      </c>
      <c r="B16" s="28">
        <f t="shared" si="2"/>
        <v>39995</v>
      </c>
      <c r="C16" s="29">
        <f t="shared" si="3"/>
        <v>492208.3387</v>
      </c>
      <c r="D16" s="29">
        <f t="shared" si="4"/>
        <v>2283.003604</v>
      </c>
      <c r="E16" s="29">
        <f t="shared" si="5"/>
        <v>765.3612265</v>
      </c>
      <c r="F16" s="29">
        <f t="shared" si="6"/>
        <v>1517.642378</v>
      </c>
      <c r="G16" s="29">
        <f t="shared" si="7"/>
        <v>491442.9775</v>
      </c>
      <c r="H16" s="29">
        <f t="shared" si="8"/>
        <v>9140.999116</v>
      </c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</row>
    <row r="17" ht="13.5" customHeight="1">
      <c r="A17" s="2">
        <f t="shared" si="1"/>
        <v>7</v>
      </c>
      <c r="B17" s="28">
        <f t="shared" si="2"/>
        <v>40026</v>
      </c>
      <c r="C17" s="29">
        <f t="shared" si="3"/>
        <v>491442.9775</v>
      </c>
      <c r="D17" s="29">
        <f t="shared" si="4"/>
        <v>2283.003604</v>
      </c>
      <c r="E17" s="29">
        <f t="shared" si="5"/>
        <v>767.7210902</v>
      </c>
      <c r="F17" s="29">
        <f t="shared" si="6"/>
        <v>1515.282514</v>
      </c>
      <c r="G17" s="29">
        <f t="shared" si="7"/>
        <v>490675.2564</v>
      </c>
      <c r="H17" s="29">
        <f t="shared" si="8"/>
        <v>10656.28163</v>
      </c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</row>
    <row r="18" ht="13.5" customHeight="1">
      <c r="A18" s="2">
        <f t="shared" si="1"/>
        <v>8</v>
      </c>
      <c r="B18" s="28">
        <f t="shared" si="2"/>
        <v>40057</v>
      </c>
      <c r="C18" s="29">
        <f t="shared" si="3"/>
        <v>490675.2564</v>
      </c>
      <c r="D18" s="29">
        <f t="shared" si="4"/>
        <v>2283.003604</v>
      </c>
      <c r="E18" s="29">
        <f t="shared" si="5"/>
        <v>770.0882303</v>
      </c>
      <c r="F18" s="29">
        <f t="shared" si="6"/>
        <v>1512.915374</v>
      </c>
      <c r="G18" s="29">
        <f t="shared" si="7"/>
        <v>489905.1682</v>
      </c>
      <c r="H18" s="29">
        <f t="shared" si="8"/>
        <v>12169.197</v>
      </c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</row>
    <row r="19" ht="13.5" customHeight="1">
      <c r="A19" s="2">
        <f t="shared" si="1"/>
        <v>9</v>
      </c>
      <c r="B19" s="28">
        <f t="shared" si="2"/>
        <v>40087</v>
      </c>
      <c r="C19" s="29">
        <f t="shared" si="3"/>
        <v>489905.1682</v>
      </c>
      <c r="D19" s="29">
        <f t="shared" si="4"/>
        <v>2283.003604</v>
      </c>
      <c r="E19" s="29">
        <f t="shared" si="5"/>
        <v>772.462669</v>
      </c>
      <c r="F19" s="29">
        <f t="shared" si="6"/>
        <v>1510.540935</v>
      </c>
      <c r="G19" s="29">
        <f t="shared" si="7"/>
        <v>489132.7055</v>
      </c>
      <c r="H19" s="29">
        <f t="shared" si="8"/>
        <v>13679.73794</v>
      </c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</row>
    <row r="20" ht="13.5" customHeight="1">
      <c r="A20" s="2">
        <f t="shared" si="1"/>
        <v>10</v>
      </c>
      <c r="B20" s="28">
        <f t="shared" si="2"/>
        <v>40118</v>
      </c>
      <c r="C20" s="29">
        <f t="shared" si="3"/>
        <v>489132.7055</v>
      </c>
      <c r="D20" s="29">
        <f t="shared" si="4"/>
        <v>2283.003604</v>
      </c>
      <c r="E20" s="29">
        <f t="shared" si="5"/>
        <v>774.8444289</v>
      </c>
      <c r="F20" s="29">
        <f t="shared" si="6"/>
        <v>1508.159175</v>
      </c>
      <c r="G20" s="29">
        <f t="shared" si="7"/>
        <v>488357.8611</v>
      </c>
      <c r="H20" s="29">
        <f t="shared" si="8"/>
        <v>15187.89711</v>
      </c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</row>
    <row r="21" ht="13.5" customHeight="1">
      <c r="A21" s="2">
        <f t="shared" si="1"/>
        <v>11</v>
      </c>
      <c r="B21" s="28">
        <f t="shared" si="2"/>
        <v>40148</v>
      </c>
      <c r="C21" s="29">
        <f t="shared" si="3"/>
        <v>488357.8611</v>
      </c>
      <c r="D21" s="29">
        <f t="shared" si="4"/>
        <v>2283.003604</v>
      </c>
      <c r="E21" s="29">
        <f t="shared" si="5"/>
        <v>777.2335325</v>
      </c>
      <c r="F21" s="29">
        <f t="shared" si="6"/>
        <v>1505.770072</v>
      </c>
      <c r="G21" s="29">
        <f t="shared" si="7"/>
        <v>487580.6275</v>
      </c>
      <c r="H21" s="29">
        <f t="shared" si="8"/>
        <v>16693.66719</v>
      </c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</row>
    <row r="22" ht="13.5" customHeight="1">
      <c r="A22" s="2">
        <f t="shared" si="1"/>
        <v>12</v>
      </c>
      <c r="B22" s="28">
        <f t="shared" si="2"/>
        <v>40179</v>
      </c>
      <c r="C22" s="29">
        <f t="shared" si="3"/>
        <v>487580.6275</v>
      </c>
      <c r="D22" s="29">
        <f t="shared" si="4"/>
        <v>2283.003604</v>
      </c>
      <c r="E22" s="29">
        <f t="shared" si="5"/>
        <v>779.6300026</v>
      </c>
      <c r="F22" s="29">
        <f t="shared" si="6"/>
        <v>1503.373602</v>
      </c>
      <c r="G22" s="29">
        <f t="shared" si="7"/>
        <v>486800.9975</v>
      </c>
      <c r="H22" s="29">
        <f t="shared" si="8"/>
        <v>18197.04079</v>
      </c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</row>
    <row r="23" ht="13.5" customHeight="1">
      <c r="A23" s="2">
        <f t="shared" si="1"/>
        <v>13</v>
      </c>
      <c r="B23" s="28">
        <f t="shared" si="2"/>
        <v>40210</v>
      </c>
      <c r="C23" s="29">
        <f t="shared" si="3"/>
        <v>486800.9975</v>
      </c>
      <c r="D23" s="29">
        <f t="shared" si="4"/>
        <v>2283.003604</v>
      </c>
      <c r="E23" s="29">
        <f t="shared" si="5"/>
        <v>782.0338618</v>
      </c>
      <c r="F23" s="29">
        <f t="shared" si="6"/>
        <v>1500.969742</v>
      </c>
      <c r="G23" s="29">
        <f t="shared" si="7"/>
        <v>486018.9637</v>
      </c>
      <c r="H23" s="29">
        <f t="shared" si="8"/>
        <v>19698.01053</v>
      </c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</row>
    <row r="24" ht="13.5" customHeight="1">
      <c r="A24" s="2">
        <f t="shared" si="1"/>
        <v>14</v>
      </c>
      <c r="B24" s="28">
        <f t="shared" si="2"/>
        <v>40238</v>
      </c>
      <c r="C24" s="29">
        <f t="shared" si="3"/>
        <v>486018.9637</v>
      </c>
      <c r="D24" s="29">
        <f t="shared" si="4"/>
        <v>2283.003604</v>
      </c>
      <c r="E24" s="29">
        <f t="shared" si="5"/>
        <v>784.4451328</v>
      </c>
      <c r="F24" s="29">
        <f t="shared" si="6"/>
        <v>1498.558471</v>
      </c>
      <c r="G24" s="29">
        <f t="shared" si="7"/>
        <v>485234.5185</v>
      </c>
      <c r="H24" s="29">
        <f t="shared" si="8"/>
        <v>21196.569</v>
      </c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</row>
    <row r="25" ht="13.5" customHeight="1">
      <c r="A25" s="2">
        <f t="shared" si="1"/>
        <v>15</v>
      </c>
      <c r="B25" s="28">
        <f t="shared" si="2"/>
        <v>40269</v>
      </c>
      <c r="C25" s="29">
        <f t="shared" si="3"/>
        <v>485234.5185</v>
      </c>
      <c r="D25" s="29">
        <f t="shared" si="4"/>
        <v>2283.003604</v>
      </c>
      <c r="E25" s="29">
        <f t="shared" si="5"/>
        <v>786.8638387</v>
      </c>
      <c r="F25" s="29">
        <f t="shared" si="6"/>
        <v>1496.139766</v>
      </c>
      <c r="G25" s="29">
        <f t="shared" si="7"/>
        <v>484447.6547</v>
      </c>
      <c r="H25" s="29">
        <f t="shared" si="8"/>
        <v>22692.70877</v>
      </c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</row>
    <row r="26" ht="13.5" customHeight="1">
      <c r="A26" s="2">
        <f t="shared" si="1"/>
        <v>16</v>
      </c>
      <c r="B26" s="28">
        <f t="shared" si="2"/>
        <v>40299</v>
      </c>
      <c r="C26" s="29">
        <f t="shared" si="3"/>
        <v>484447.6547</v>
      </c>
      <c r="D26" s="29">
        <f t="shared" si="4"/>
        <v>2283.003604</v>
      </c>
      <c r="E26" s="29">
        <f t="shared" si="5"/>
        <v>789.2900022</v>
      </c>
      <c r="F26" s="29">
        <f t="shared" si="6"/>
        <v>1493.713602</v>
      </c>
      <c r="G26" s="29">
        <f t="shared" si="7"/>
        <v>483658.3647</v>
      </c>
      <c r="H26" s="29">
        <f t="shared" si="8"/>
        <v>24186.42237</v>
      </c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</row>
    <row r="27" ht="13.5" customHeight="1">
      <c r="A27" s="2">
        <f t="shared" si="1"/>
        <v>17</v>
      </c>
      <c r="B27" s="28">
        <f t="shared" si="2"/>
        <v>40330</v>
      </c>
      <c r="C27" s="29">
        <f t="shared" si="3"/>
        <v>483658.3647</v>
      </c>
      <c r="D27" s="29">
        <f t="shared" si="4"/>
        <v>2283.003604</v>
      </c>
      <c r="E27" s="29">
        <f t="shared" si="5"/>
        <v>791.7236463</v>
      </c>
      <c r="F27" s="29">
        <f t="shared" si="6"/>
        <v>1491.279958</v>
      </c>
      <c r="G27" s="29">
        <f t="shared" si="7"/>
        <v>482866.6411</v>
      </c>
      <c r="H27" s="29">
        <f t="shared" si="8"/>
        <v>25677.70233</v>
      </c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</row>
    <row r="28" ht="13.5" customHeight="1">
      <c r="A28" s="2">
        <f t="shared" si="1"/>
        <v>18</v>
      </c>
      <c r="B28" s="28">
        <f t="shared" si="2"/>
        <v>40360</v>
      </c>
      <c r="C28" s="29">
        <f t="shared" si="3"/>
        <v>482866.6411</v>
      </c>
      <c r="D28" s="29">
        <f t="shared" si="4"/>
        <v>2283.003604</v>
      </c>
      <c r="E28" s="29">
        <f t="shared" si="5"/>
        <v>794.1647942</v>
      </c>
      <c r="F28" s="29">
        <f t="shared" si="6"/>
        <v>1488.83881</v>
      </c>
      <c r="G28" s="29">
        <f t="shared" si="7"/>
        <v>482072.4763</v>
      </c>
      <c r="H28" s="29">
        <f t="shared" si="8"/>
        <v>27166.54114</v>
      </c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</row>
    <row r="29" ht="13.5" customHeight="1">
      <c r="A29" s="2">
        <f t="shared" si="1"/>
        <v>19</v>
      </c>
      <c r="B29" s="28">
        <f t="shared" si="2"/>
        <v>40391</v>
      </c>
      <c r="C29" s="29">
        <f t="shared" si="3"/>
        <v>482072.4763</v>
      </c>
      <c r="D29" s="29">
        <f t="shared" si="4"/>
        <v>2283.003604</v>
      </c>
      <c r="E29" s="29">
        <f t="shared" si="5"/>
        <v>796.613469</v>
      </c>
      <c r="F29" s="29">
        <f t="shared" si="6"/>
        <v>1486.390135</v>
      </c>
      <c r="G29" s="29">
        <f t="shared" si="7"/>
        <v>481275.8628</v>
      </c>
      <c r="H29" s="29">
        <f t="shared" si="8"/>
        <v>28652.93127</v>
      </c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</row>
    <row r="30" ht="13.5" customHeight="1">
      <c r="A30" s="2">
        <f t="shared" si="1"/>
        <v>20</v>
      </c>
      <c r="B30" s="28">
        <f t="shared" si="2"/>
        <v>40422</v>
      </c>
      <c r="C30" s="29">
        <f t="shared" si="3"/>
        <v>481275.8628</v>
      </c>
      <c r="D30" s="29">
        <f t="shared" si="4"/>
        <v>2283.003604</v>
      </c>
      <c r="E30" s="29">
        <f t="shared" si="5"/>
        <v>799.0696939</v>
      </c>
      <c r="F30" s="29">
        <f t="shared" si="6"/>
        <v>1483.93391</v>
      </c>
      <c r="G30" s="29">
        <f t="shared" si="7"/>
        <v>480476.7931</v>
      </c>
      <c r="H30" s="29">
        <f t="shared" si="8"/>
        <v>30136.86518</v>
      </c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</row>
    <row r="31" ht="13.5" customHeight="1">
      <c r="A31" s="2">
        <f t="shared" si="1"/>
        <v>21</v>
      </c>
      <c r="B31" s="28">
        <f t="shared" si="2"/>
        <v>40452</v>
      </c>
      <c r="C31" s="29">
        <f t="shared" si="3"/>
        <v>480476.7931</v>
      </c>
      <c r="D31" s="29">
        <f t="shared" si="4"/>
        <v>2283.003604</v>
      </c>
      <c r="E31" s="29">
        <f t="shared" si="5"/>
        <v>801.5334921</v>
      </c>
      <c r="F31" s="29">
        <f t="shared" si="6"/>
        <v>1481.470112</v>
      </c>
      <c r="G31" s="29">
        <f t="shared" si="7"/>
        <v>479675.2596</v>
      </c>
      <c r="H31" s="29">
        <f t="shared" si="8"/>
        <v>31618.33529</v>
      </c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</row>
    <row r="32" ht="13.5" customHeight="1">
      <c r="A32" s="2">
        <f t="shared" si="1"/>
        <v>22</v>
      </c>
      <c r="B32" s="28">
        <f t="shared" si="2"/>
        <v>40483</v>
      </c>
      <c r="C32" s="29">
        <f t="shared" si="3"/>
        <v>479675.2596</v>
      </c>
      <c r="D32" s="29">
        <f t="shared" si="4"/>
        <v>2283.003604</v>
      </c>
      <c r="E32" s="29">
        <f t="shared" si="5"/>
        <v>804.004887</v>
      </c>
      <c r="F32" s="29">
        <f t="shared" si="6"/>
        <v>1478.998717</v>
      </c>
      <c r="G32" s="29">
        <f t="shared" si="7"/>
        <v>478871.2547</v>
      </c>
      <c r="H32" s="29">
        <f t="shared" si="8"/>
        <v>33097.33401</v>
      </c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</row>
    <row r="33" ht="13.5" customHeight="1">
      <c r="A33" s="2">
        <f t="shared" si="1"/>
        <v>23</v>
      </c>
      <c r="B33" s="28">
        <f t="shared" si="2"/>
        <v>40513</v>
      </c>
      <c r="C33" s="29">
        <f t="shared" si="3"/>
        <v>478871.2547</v>
      </c>
      <c r="D33" s="29">
        <f t="shared" si="4"/>
        <v>2283.003604</v>
      </c>
      <c r="E33" s="29">
        <f t="shared" si="5"/>
        <v>806.4839021</v>
      </c>
      <c r="F33" s="29">
        <f t="shared" si="6"/>
        <v>1476.519702</v>
      </c>
      <c r="G33" s="29">
        <f t="shared" si="7"/>
        <v>478064.7708</v>
      </c>
      <c r="H33" s="29">
        <f t="shared" si="8"/>
        <v>34573.85371</v>
      </c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</row>
    <row r="34" ht="13.5" customHeight="1">
      <c r="A34" s="2">
        <f t="shared" si="1"/>
        <v>24</v>
      </c>
      <c r="B34" s="28">
        <f t="shared" si="2"/>
        <v>40544</v>
      </c>
      <c r="C34" s="29">
        <f t="shared" si="3"/>
        <v>478064.7708</v>
      </c>
      <c r="D34" s="29">
        <f t="shared" si="4"/>
        <v>2283.003604</v>
      </c>
      <c r="E34" s="29">
        <f t="shared" si="5"/>
        <v>808.9705608</v>
      </c>
      <c r="F34" s="29">
        <f t="shared" si="6"/>
        <v>1474.033043</v>
      </c>
      <c r="G34" s="29">
        <f t="shared" si="7"/>
        <v>477255.8003</v>
      </c>
      <c r="H34" s="29">
        <f t="shared" si="8"/>
        <v>36047.88676</v>
      </c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</row>
    <row r="35" ht="13.5" customHeight="1">
      <c r="A35" s="2">
        <f t="shared" si="1"/>
        <v>25</v>
      </c>
      <c r="B35" s="28">
        <f t="shared" si="2"/>
        <v>40575</v>
      </c>
      <c r="C35" s="29">
        <f t="shared" si="3"/>
        <v>477255.8003</v>
      </c>
      <c r="D35" s="29">
        <f t="shared" si="4"/>
        <v>2283.003604</v>
      </c>
      <c r="E35" s="29">
        <f t="shared" si="5"/>
        <v>811.4648867</v>
      </c>
      <c r="F35" s="29">
        <f t="shared" si="6"/>
        <v>1471.538717</v>
      </c>
      <c r="G35" s="29">
        <f t="shared" si="7"/>
        <v>476444.3354</v>
      </c>
      <c r="H35" s="29">
        <f t="shared" si="8"/>
        <v>37519.42547</v>
      </c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</row>
    <row r="36" ht="13.5" customHeight="1">
      <c r="A36" s="2">
        <f t="shared" si="1"/>
        <v>26</v>
      </c>
      <c r="B36" s="28">
        <f t="shared" si="2"/>
        <v>40603</v>
      </c>
      <c r="C36" s="29">
        <f t="shared" si="3"/>
        <v>476444.3354</v>
      </c>
      <c r="D36" s="29">
        <f t="shared" si="4"/>
        <v>2283.003604</v>
      </c>
      <c r="E36" s="29">
        <f t="shared" si="5"/>
        <v>813.9669034</v>
      </c>
      <c r="F36" s="29">
        <f t="shared" si="6"/>
        <v>1469.036701</v>
      </c>
      <c r="G36" s="29">
        <f t="shared" si="7"/>
        <v>475630.3685</v>
      </c>
      <c r="H36" s="29">
        <f t="shared" si="8"/>
        <v>38988.46217</v>
      </c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</row>
    <row r="37" ht="13.5" customHeight="1">
      <c r="A37" s="2">
        <f t="shared" si="1"/>
        <v>27</v>
      </c>
      <c r="B37" s="28">
        <f t="shared" si="2"/>
        <v>40634</v>
      </c>
      <c r="C37" s="29">
        <f t="shared" si="3"/>
        <v>475630.3685</v>
      </c>
      <c r="D37" s="29">
        <f t="shared" si="4"/>
        <v>2283.003604</v>
      </c>
      <c r="E37" s="29">
        <f t="shared" si="5"/>
        <v>816.4766347</v>
      </c>
      <c r="F37" s="29">
        <f t="shared" si="6"/>
        <v>1466.526969</v>
      </c>
      <c r="G37" s="29">
        <f t="shared" si="7"/>
        <v>474813.8918</v>
      </c>
      <c r="H37" s="29">
        <f t="shared" si="8"/>
        <v>40454.98914</v>
      </c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</row>
    <row r="38" ht="13.5" customHeight="1">
      <c r="A38" s="2">
        <f t="shared" si="1"/>
        <v>28</v>
      </c>
      <c r="B38" s="28">
        <f t="shared" si="2"/>
        <v>40664</v>
      </c>
      <c r="C38" s="29">
        <f t="shared" si="3"/>
        <v>474813.8918</v>
      </c>
      <c r="D38" s="29">
        <f t="shared" si="4"/>
        <v>2283.003604</v>
      </c>
      <c r="E38" s="29">
        <f t="shared" si="5"/>
        <v>818.9941043</v>
      </c>
      <c r="F38" s="29">
        <f t="shared" si="6"/>
        <v>1464.0095</v>
      </c>
      <c r="G38" s="29">
        <f t="shared" si="7"/>
        <v>473994.8977</v>
      </c>
      <c r="H38" s="29">
        <f t="shared" si="8"/>
        <v>41918.99864</v>
      </c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ht="13.5" customHeight="1">
      <c r="A39" s="2">
        <f t="shared" si="1"/>
        <v>29</v>
      </c>
      <c r="B39" s="28">
        <f t="shared" si="2"/>
        <v>40695</v>
      </c>
      <c r="C39" s="29">
        <f t="shared" si="3"/>
        <v>473994.8977</v>
      </c>
      <c r="D39" s="29">
        <f t="shared" si="4"/>
        <v>2283.003604</v>
      </c>
      <c r="E39" s="29">
        <f t="shared" si="5"/>
        <v>821.5193362</v>
      </c>
      <c r="F39" s="29">
        <f t="shared" si="6"/>
        <v>1461.484268</v>
      </c>
      <c r="G39" s="29">
        <f t="shared" si="7"/>
        <v>473173.3784</v>
      </c>
      <c r="H39" s="29">
        <f t="shared" si="8"/>
        <v>43380.48291</v>
      </c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</row>
    <row r="40" ht="13.5" customHeight="1">
      <c r="A40" s="2">
        <f t="shared" si="1"/>
        <v>30</v>
      </c>
      <c r="B40" s="28">
        <f t="shared" si="2"/>
        <v>40725</v>
      </c>
      <c r="C40" s="29">
        <f t="shared" si="3"/>
        <v>473173.3784</v>
      </c>
      <c r="D40" s="29">
        <f t="shared" si="4"/>
        <v>2283.003604</v>
      </c>
      <c r="E40" s="29">
        <f t="shared" si="5"/>
        <v>824.0523541</v>
      </c>
      <c r="F40" s="29">
        <f t="shared" si="6"/>
        <v>1458.95125</v>
      </c>
      <c r="G40" s="29">
        <f t="shared" si="7"/>
        <v>472349.326</v>
      </c>
      <c r="H40" s="29">
        <f t="shared" si="8"/>
        <v>44839.43416</v>
      </c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</row>
    <row r="41" ht="13.5" customHeight="1">
      <c r="A41" s="2">
        <f t="shared" si="1"/>
        <v>31</v>
      </c>
      <c r="B41" s="28">
        <f t="shared" si="2"/>
        <v>40756</v>
      </c>
      <c r="C41" s="29">
        <f t="shared" si="3"/>
        <v>472349.326</v>
      </c>
      <c r="D41" s="29">
        <f t="shared" si="4"/>
        <v>2283.003604</v>
      </c>
      <c r="E41" s="29">
        <f t="shared" si="5"/>
        <v>826.5931822</v>
      </c>
      <c r="F41" s="29">
        <f t="shared" si="6"/>
        <v>1456.410422</v>
      </c>
      <c r="G41" s="29">
        <f t="shared" si="7"/>
        <v>471522.7329</v>
      </c>
      <c r="H41" s="29">
        <f t="shared" si="8"/>
        <v>46295.84458</v>
      </c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</row>
    <row r="42" ht="13.5" customHeight="1">
      <c r="A42" s="2">
        <f t="shared" si="1"/>
        <v>32</v>
      </c>
      <c r="B42" s="28">
        <f t="shared" si="2"/>
        <v>40787</v>
      </c>
      <c r="C42" s="29">
        <f t="shared" si="3"/>
        <v>471522.7329</v>
      </c>
      <c r="D42" s="29">
        <f t="shared" si="4"/>
        <v>2283.003604</v>
      </c>
      <c r="E42" s="29">
        <f t="shared" si="5"/>
        <v>829.1418445</v>
      </c>
      <c r="F42" s="29">
        <f t="shared" si="6"/>
        <v>1453.86176</v>
      </c>
      <c r="G42" s="29">
        <f t="shared" si="7"/>
        <v>470693.591</v>
      </c>
      <c r="H42" s="29">
        <f t="shared" si="8"/>
        <v>47749.70634</v>
      </c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</row>
    <row r="43" ht="13.5" customHeight="1">
      <c r="A43" s="2">
        <f t="shared" si="1"/>
        <v>33</v>
      </c>
      <c r="B43" s="28">
        <f t="shared" si="2"/>
        <v>40817</v>
      </c>
      <c r="C43" s="29">
        <f t="shared" si="3"/>
        <v>470693.591</v>
      </c>
      <c r="D43" s="29">
        <f t="shared" si="4"/>
        <v>2283.003604</v>
      </c>
      <c r="E43" s="29">
        <f t="shared" si="5"/>
        <v>831.6983652</v>
      </c>
      <c r="F43" s="29">
        <f t="shared" si="6"/>
        <v>1451.305239</v>
      </c>
      <c r="G43" s="29">
        <f t="shared" si="7"/>
        <v>469861.8926</v>
      </c>
      <c r="H43" s="29">
        <f t="shared" si="8"/>
        <v>49201.01158</v>
      </c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</row>
    <row r="44" ht="13.5" customHeight="1">
      <c r="A44" s="2">
        <f t="shared" si="1"/>
        <v>34</v>
      </c>
      <c r="B44" s="28">
        <f t="shared" si="2"/>
        <v>40848</v>
      </c>
      <c r="C44" s="29">
        <f t="shared" si="3"/>
        <v>469861.8926</v>
      </c>
      <c r="D44" s="29">
        <f t="shared" si="4"/>
        <v>2283.003604</v>
      </c>
      <c r="E44" s="29">
        <f t="shared" si="5"/>
        <v>834.2627685</v>
      </c>
      <c r="F44" s="29">
        <f t="shared" si="6"/>
        <v>1448.740836</v>
      </c>
      <c r="G44" s="29">
        <f t="shared" si="7"/>
        <v>469027.6299</v>
      </c>
      <c r="H44" s="29">
        <f t="shared" si="8"/>
        <v>50649.75242</v>
      </c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</row>
    <row r="45" ht="13.5" customHeight="1">
      <c r="A45" s="2">
        <f t="shared" si="1"/>
        <v>35</v>
      </c>
      <c r="B45" s="28">
        <f t="shared" si="2"/>
        <v>40878</v>
      </c>
      <c r="C45" s="29">
        <f t="shared" si="3"/>
        <v>469027.6299</v>
      </c>
      <c r="D45" s="29">
        <f t="shared" si="4"/>
        <v>2283.003604</v>
      </c>
      <c r="E45" s="29">
        <f t="shared" si="5"/>
        <v>836.8350787</v>
      </c>
      <c r="F45" s="29">
        <f t="shared" si="6"/>
        <v>1446.168525</v>
      </c>
      <c r="G45" s="29">
        <f t="shared" si="7"/>
        <v>468190.7948</v>
      </c>
      <c r="H45" s="29">
        <f t="shared" si="8"/>
        <v>52095.92094</v>
      </c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</row>
    <row r="46" ht="13.5" customHeight="1">
      <c r="A46" s="2">
        <f t="shared" si="1"/>
        <v>36</v>
      </c>
      <c r="B46" s="28">
        <f t="shared" si="2"/>
        <v>40909</v>
      </c>
      <c r="C46" s="29">
        <f t="shared" si="3"/>
        <v>468190.7948</v>
      </c>
      <c r="D46" s="29">
        <f t="shared" si="4"/>
        <v>2283.003604</v>
      </c>
      <c r="E46" s="29">
        <f t="shared" si="5"/>
        <v>839.4153202</v>
      </c>
      <c r="F46" s="29">
        <f t="shared" si="6"/>
        <v>1443.588284</v>
      </c>
      <c r="G46" s="29">
        <f t="shared" si="7"/>
        <v>467351.3795</v>
      </c>
      <c r="H46" s="29">
        <f t="shared" si="8"/>
        <v>53539.50923</v>
      </c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</row>
    <row r="47" ht="13.5" customHeight="1">
      <c r="A47" s="2">
        <f t="shared" si="1"/>
        <v>37</v>
      </c>
      <c r="B47" s="28">
        <f t="shared" si="2"/>
        <v>40940</v>
      </c>
      <c r="C47" s="29">
        <f t="shared" si="3"/>
        <v>467351.3795</v>
      </c>
      <c r="D47" s="29">
        <f t="shared" si="4"/>
        <v>2283.003604</v>
      </c>
      <c r="E47" s="29">
        <f t="shared" si="5"/>
        <v>842.0035174</v>
      </c>
      <c r="F47" s="29">
        <f t="shared" si="6"/>
        <v>1441.000087</v>
      </c>
      <c r="G47" s="29">
        <f t="shared" si="7"/>
        <v>466509.376</v>
      </c>
      <c r="H47" s="29">
        <f t="shared" si="8"/>
        <v>54980.50931</v>
      </c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</row>
    <row r="48" ht="13.5" customHeight="1">
      <c r="A48" s="2">
        <f t="shared" si="1"/>
        <v>38</v>
      </c>
      <c r="B48" s="28">
        <f t="shared" si="2"/>
        <v>40969</v>
      </c>
      <c r="C48" s="29">
        <f t="shared" si="3"/>
        <v>466509.376</v>
      </c>
      <c r="D48" s="29">
        <f t="shared" si="4"/>
        <v>2283.003604</v>
      </c>
      <c r="E48" s="29">
        <f t="shared" si="5"/>
        <v>844.599695</v>
      </c>
      <c r="F48" s="29">
        <f t="shared" si="6"/>
        <v>1438.403909</v>
      </c>
      <c r="G48" s="29">
        <f t="shared" si="7"/>
        <v>465664.7763</v>
      </c>
      <c r="H48" s="29">
        <f t="shared" si="8"/>
        <v>56418.91322</v>
      </c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</row>
    <row r="49" ht="13.5" customHeight="1">
      <c r="A49" s="2">
        <f t="shared" si="1"/>
        <v>39</v>
      </c>
      <c r="B49" s="28">
        <f t="shared" si="2"/>
        <v>41000</v>
      </c>
      <c r="C49" s="29">
        <f t="shared" si="3"/>
        <v>465664.7763</v>
      </c>
      <c r="D49" s="29">
        <f t="shared" si="4"/>
        <v>2283.003604</v>
      </c>
      <c r="E49" s="29">
        <f t="shared" si="5"/>
        <v>847.2038773</v>
      </c>
      <c r="F49" s="29">
        <f t="shared" si="6"/>
        <v>1435.799727</v>
      </c>
      <c r="G49" s="29">
        <f t="shared" si="7"/>
        <v>464817.5724</v>
      </c>
      <c r="H49" s="29">
        <f t="shared" si="8"/>
        <v>57854.71295</v>
      </c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</row>
    <row r="50" ht="13.5" customHeight="1">
      <c r="A50" s="2">
        <f t="shared" si="1"/>
        <v>40</v>
      </c>
      <c r="B50" s="28">
        <f t="shared" si="2"/>
        <v>41030</v>
      </c>
      <c r="C50" s="29">
        <f t="shared" si="3"/>
        <v>464817.5724</v>
      </c>
      <c r="D50" s="29">
        <f t="shared" si="4"/>
        <v>2283.003604</v>
      </c>
      <c r="E50" s="29">
        <f t="shared" si="5"/>
        <v>849.8160893</v>
      </c>
      <c r="F50" s="29">
        <f t="shared" si="6"/>
        <v>1433.187515</v>
      </c>
      <c r="G50" s="29">
        <f t="shared" si="7"/>
        <v>463967.7563</v>
      </c>
      <c r="H50" s="29">
        <f t="shared" si="8"/>
        <v>59287.90047</v>
      </c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</row>
    <row r="51" ht="13.5" customHeight="1">
      <c r="A51" s="2">
        <f t="shared" si="1"/>
        <v>41</v>
      </c>
      <c r="B51" s="28">
        <f t="shared" si="2"/>
        <v>41061</v>
      </c>
      <c r="C51" s="29">
        <f t="shared" si="3"/>
        <v>463967.7563</v>
      </c>
      <c r="D51" s="29">
        <f t="shared" si="4"/>
        <v>2283.003604</v>
      </c>
      <c r="E51" s="29">
        <f t="shared" si="5"/>
        <v>852.4363556</v>
      </c>
      <c r="F51" s="29">
        <f t="shared" si="6"/>
        <v>1430.567249</v>
      </c>
      <c r="G51" s="29">
        <f t="shared" si="7"/>
        <v>463115.3199</v>
      </c>
      <c r="H51" s="29">
        <f t="shared" si="8"/>
        <v>60718.46771</v>
      </c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</row>
    <row r="52" ht="13.5" customHeight="1">
      <c r="A52" s="2">
        <f t="shared" si="1"/>
        <v>42</v>
      </c>
      <c r="B52" s="28">
        <f t="shared" si="2"/>
        <v>41091</v>
      </c>
      <c r="C52" s="29">
        <f t="shared" si="3"/>
        <v>463115.3199</v>
      </c>
      <c r="D52" s="29">
        <f t="shared" si="4"/>
        <v>2283.003604</v>
      </c>
      <c r="E52" s="29">
        <f t="shared" si="5"/>
        <v>855.064701</v>
      </c>
      <c r="F52" s="29">
        <f t="shared" si="6"/>
        <v>1427.938903</v>
      </c>
      <c r="G52" s="29">
        <f t="shared" si="7"/>
        <v>462260.2552</v>
      </c>
      <c r="H52" s="29">
        <f t="shared" si="8"/>
        <v>62146.40662</v>
      </c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</row>
    <row r="53" ht="13.5" customHeight="1">
      <c r="A53" s="2">
        <f t="shared" si="1"/>
        <v>43</v>
      </c>
      <c r="B53" s="28">
        <f t="shared" si="2"/>
        <v>41122</v>
      </c>
      <c r="C53" s="29">
        <f t="shared" si="3"/>
        <v>462260.2552</v>
      </c>
      <c r="D53" s="29">
        <f t="shared" si="4"/>
        <v>2283.003604</v>
      </c>
      <c r="E53" s="29">
        <f t="shared" si="5"/>
        <v>857.7011505</v>
      </c>
      <c r="F53" s="29">
        <f t="shared" si="6"/>
        <v>1425.302454</v>
      </c>
      <c r="G53" s="29">
        <f t="shared" si="7"/>
        <v>461402.5541</v>
      </c>
      <c r="H53" s="29">
        <f t="shared" si="8"/>
        <v>63571.70907</v>
      </c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</row>
    <row r="54" ht="13.5" customHeight="1">
      <c r="A54" s="2">
        <f t="shared" si="1"/>
        <v>44</v>
      </c>
      <c r="B54" s="28">
        <f t="shared" si="2"/>
        <v>41153</v>
      </c>
      <c r="C54" s="29">
        <f t="shared" si="3"/>
        <v>461402.5541</v>
      </c>
      <c r="D54" s="29">
        <f t="shared" si="4"/>
        <v>2283.003604</v>
      </c>
      <c r="E54" s="29">
        <f t="shared" si="5"/>
        <v>860.345729</v>
      </c>
      <c r="F54" s="29">
        <f t="shared" si="6"/>
        <v>1422.657875</v>
      </c>
      <c r="G54" s="29">
        <f t="shared" si="7"/>
        <v>460542.2084</v>
      </c>
      <c r="H54" s="29">
        <f t="shared" si="8"/>
        <v>64994.36695</v>
      </c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</row>
    <row r="55" ht="13.5" customHeight="1">
      <c r="A55" s="2">
        <f t="shared" si="1"/>
        <v>45</v>
      </c>
      <c r="B55" s="28">
        <f t="shared" si="2"/>
        <v>41183</v>
      </c>
      <c r="C55" s="29">
        <f t="shared" si="3"/>
        <v>460542.2084</v>
      </c>
      <c r="D55" s="29">
        <f t="shared" si="4"/>
        <v>2283.003604</v>
      </c>
      <c r="E55" s="29">
        <f t="shared" si="5"/>
        <v>862.9984617</v>
      </c>
      <c r="F55" s="29">
        <f t="shared" si="6"/>
        <v>1420.005142</v>
      </c>
      <c r="G55" s="29">
        <f t="shared" si="7"/>
        <v>459679.2099</v>
      </c>
      <c r="H55" s="29">
        <f t="shared" si="8"/>
        <v>66414.37209</v>
      </c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</row>
    <row r="56" ht="13.5" customHeight="1">
      <c r="A56" s="2">
        <f t="shared" si="1"/>
        <v>46</v>
      </c>
      <c r="B56" s="28">
        <f t="shared" si="2"/>
        <v>41214</v>
      </c>
      <c r="C56" s="29">
        <f t="shared" si="3"/>
        <v>459679.2099</v>
      </c>
      <c r="D56" s="29">
        <f t="shared" si="4"/>
        <v>2283.003604</v>
      </c>
      <c r="E56" s="29">
        <f t="shared" si="5"/>
        <v>865.6593736</v>
      </c>
      <c r="F56" s="29">
        <f t="shared" si="6"/>
        <v>1417.344231</v>
      </c>
      <c r="G56" s="29">
        <f t="shared" si="7"/>
        <v>458813.5505</v>
      </c>
      <c r="H56" s="29">
        <f t="shared" si="8"/>
        <v>67831.71632</v>
      </c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</row>
    <row r="57" ht="13.5" customHeight="1">
      <c r="A57" s="2">
        <f t="shared" si="1"/>
        <v>47</v>
      </c>
      <c r="B57" s="28">
        <f t="shared" si="2"/>
        <v>41244</v>
      </c>
      <c r="C57" s="29">
        <f t="shared" si="3"/>
        <v>458813.5505</v>
      </c>
      <c r="D57" s="29">
        <f t="shared" si="4"/>
        <v>2283.003604</v>
      </c>
      <c r="E57" s="29">
        <f t="shared" si="5"/>
        <v>868.32849</v>
      </c>
      <c r="F57" s="29">
        <f t="shared" si="6"/>
        <v>1414.675114</v>
      </c>
      <c r="G57" s="29">
        <f t="shared" si="7"/>
        <v>457945.222</v>
      </c>
      <c r="H57" s="29">
        <f t="shared" si="8"/>
        <v>69246.39143</v>
      </c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</row>
    <row r="58" ht="15.0" customHeight="1">
      <c r="A58" s="2">
        <f t="shared" si="1"/>
        <v>48</v>
      </c>
      <c r="B58" s="28">
        <f t="shared" si="2"/>
        <v>41275</v>
      </c>
      <c r="C58" s="29">
        <f t="shared" si="3"/>
        <v>457945.222</v>
      </c>
      <c r="D58" s="29">
        <f t="shared" si="4"/>
        <v>2283.003604</v>
      </c>
      <c r="E58" s="29">
        <f t="shared" si="5"/>
        <v>871.0058362</v>
      </c>
      <c r="F58" s="29">
        <f t="shared" si="6"/>
        <v>1411.997768</v>
      </c>
      <c r="G58" s="29">
        <f t="shared" si="7"/>
        <v>457074.2162</v>
      </c>
      <c r="H58" s="29">
        <f t="shared" si="8"/>
        <v>70658.3892</v>
      </c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</row>
    <row r="59" ht="13.5" customHeight="1">
      <c r="A59" s="2">
        <f t="shared" si="1"/>
        <v>49</v>
      </c>
      <c r="B59" s="28">
        <f t="shared" si="2"/>
        <v>41306</v>
      </c>
      <c r="C59" s="29">
        <f t="shared" si="3"/>
        <v>457074.2162</v>
      </c>
      <c r="D59" s="29">
        <f t="shared" si="4"/>
        <v>2283.003604</v>
      </c>
      <c r="E59" s="29">
        <f t="shared" si="5"/>
        <v>873.6914375</v>
      </c>
      <c r="F59" s="29">
        <f t="shared" si="6"/>
        <v>1409.312167</v>
      </c>
      <c r="G59" s="29">
        <f t="shared" si="7"/>
        <v>456200.5248</v>
      </c>
      <c r="H59" s="29">
        <f t="shared" si="8"/>
        <v>72067.70137</v>
      </c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</row>
    <row r="60" ht="13.5" customHeight="1">
      <c r="A60" s="2">
        <f t="shared" si="1"/>
        <v>50</v>
      </c>
      <c r="B60" s="28">
        <f t="shared" si="2"/>
        <v>41334</v>
      </c>
      <c r="C60" s="29">
        <f t="shared" si="3"/>
        <v>456200.5248</v>
      </c>
      <c r="D60" s="29">
        <f t="shared" si="4"/>
        <v>2283.003604</v>
      </c>
      <c r="E60" s="29">
        <f t="shared" si="5"/>
        <v>876.3853195</v>
      </c>
      <c r="F60" s="29">
        <f t="shared" si="6"/>
        <v>1406.618285</v>
      </c>
      <c r="G60" s="29">
        <f t="shared" si="7"/>
        <v>455324.1394</v>
      </c>
      <c r="H60" s="29">
        <f t="shared" si="8"/>
        <v>73474.31965</v>
      </c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</row>
    <row r="61" ht="13.5" customHeight="1">
      <c r="A61" s="2">
        <f t="shared" si="1"/>
        <v>51</v>
      </c>
      <c r="B61" s="28">
        <f t="shared" si="2"/>
        <v>41365</v>
      </c>
      <c r="C61" s="29">
        <f t="shared" si="3"/>
        <v>455324.1394</v>
      </c>
      <c r="D61" s="29">
        <f t="shared" si="4"/>
        <v>2283.003604</v>
      </c>
      <c r="E61" s="29">
        <f t="shared" si="5"/>
        <v>879.0875075</v>
      </c>
      <c r="F61" s="29">
        <f t="shared" si="6"/>
        <v>1403.916097</v>
      </c>
      <c r="G61" s="29">
        <f t="shared" si="7"/>
        <v>454445.0519</v>
      </c>
      <c r="H61" s="29">
        <f t="shared" si="8"/>
        <v>74878.23575</v>
      </c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</row>
    <row r="62" ht="13.5" customHeight="1">
      <c r="A62" s="2">
        <f t="shared" si="1"/>
        <v>52</v>
      </c>
      <c r="B62" s="28">
        <f t="shared" si="2"/>
        <v>41395</v>
      </c>
      <c r="C62" s="29">
        <f t="shared" si="3"/>
        <v>454445.0519</v>
      </c>
      <c r="D62" s="29">
        <f t="shared" si="4"/>
        <v>2283.003604</v>
      </c>
      <c r="E62" s="29">
        <f t="shared" si="5"/>
        <v>881.7980274</v>
      </c>
      <c r="F62" s="29">
        <f t="shared" si="6"/>
        <v>1401.205577</v>
      </c>
      <c r="G62" s="29">
        <f t="shared" si="7"/>
        <v>453563.2539</v>
      </c>
      <c r="H62" s="29">
        <f t="shared" si="8"/>
        <v>76279.44133</v>
      </c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</row>
    <row r="63" ht="13.5" customHeight="1">
      <c r="A63" s="2">
        <f t="shared" si="1"/>
        <v>53</v>
      </c>
      <c r="B63" s="28">
        <f t="shared" si="2"/>
        <v>41426</v>
      </c>
      <c r="C63" s="29">
        <f t="shared" si="3"/>
        <v>453563.2539</v>
      </c>
      <c r="D63" s="29">
        <f t="shared" si="4"/>
        <v>2283.003604</v>
      </c>
      <c r="E63" s="29">
        <f t="shared" si="5"/>
        <v>884.5169046</v>
      </c>
      <c r="F63" s="29">
        <f t="shared" si="6"/>
        <v>1398.4867</v>
      </c>
      <c r="G63" s="29">
        <f t="shared" si="7"/>
        <v>452678.737</v>
      </c>
      <c r="H63" s="29">
        <f t="shared" si="8"/>
        <v>77677.92803</v>
      </c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</row>
    <row r="64" ht="13.5" customHeight="1">
      <c r="A64" s="2">
        <f t="shared" si="1"/>
        <v>54</v>
      </c>
      <c r="B64" s="28">
        <f t="shared" si="2"/>
        <v>41456</v>
      </c>
      <c r="C64" s="29">
        <f t="shared" si="3"/>
        <v>452678.737</v>
      </c>
      <c r="D64" s="29">
        <f t="shared" si="4"/>
        <v>2283.003604</v>
      </c>
      <c r="E64" s="29">
        <f t="shared" si="5"/>
        <v>887.2441651</v>
      </c>
      <c r="F64" s="29">
        <f t="shared" si="6"/>
        <v>1395.759439</v>
      </c>
      <c r="G64" s="29">
        <f t="shared" si="7"/>
        <v>451791.4928</v>
      </c>
      <c r="H64" s="29">
        <f t="shared" si="8"/>
        <v>79073.68746</v>
      </c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</row>
    <row r="65" ht="13.5" customHeight="1">
      <c r="A65" s="2">
        <f t="shared" si="1"/>
        <v>55</v>
      </c>
      <c r="B65" s="28">
        <f t="shared" si="2"/>
        <v>41487</v>
      </c>
      <c r="C65" s="29">
        <f t="shared" si="3"/>
        <v>451791.4928</v>
      </c>
      <c r="D65" s="29">
        <f t="shared" si="4"/>
        <v>2283.003604</v>
      </c>
      <c r="E65" s="29">
        <f t="shared" si="5"/>
        <v>889.9798346</v>
      </c>
      <c r="F65" s="29">
        <f t="shared" si="6"/>
        <v>1393.02377</v>
      </c>
      <c r="G65" s="29">
        <f t="shared" si="7"/>
        <v>450901.513</v>
      </c>
      <c r="H65" s="29">
        <f t="shared" si="8"/>
        <v>80466.71123</v>
      </c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</row>
    <row r="66" ht="13.5" customHeight="1">
      <c r="A66" s="2">
        <f t="shared" si="1"/>
        <v>56</v>
      </c>
      <c r="B66" s="28">
        <f t="shared" si="2"/>
        <v>41518</v>
      </c>
      <c r="C66" s="29">
        <f t="shared" si="3"/>
        <v>450901.513</v>
      </c>
      <c r="D66" s="29">
        <f t="shared" si="4"/>
        <v>2283.003604</v>
      </c>
      <c r="E66" s="29">
        <f t="shared" si="5"/>
        <v>892.7239391</v>
      </c>
      <c r="F66" s="29">
        <f t="shared" si="6"/>
        <v>1390.279665</v>
      </c>
      <c r="G66" s="29">
        <f t="shared" si="7"/>
        <v>450008.7891</v>
      </c>
      <c r="H66" s="29">
        <f t="shared" si="8"/>
        <v>81856.9909</v>
      </c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</row>
    <row r="67" ht="13.5" customHeight="1">
      <c r="A67" s="2">
        <f t="shared" si="1"/>
        <v>57</v>
      </c>
      <c r="B67" s="28">
        <f t="shared" si="2"/>
        <v>41548</v>
      </c>
      <c r="C67" s="29">
        <f t="shared" si="3"/>
        <v>450008.7891</v>
      </c>
      <c r="D67" s="29">
        <f t="shared" si="4"/>
        <v>2283.003604</v>
      </c>
      <c r="E67" s="29">
        <f t="shared" si="5"/>
        <v>895.4765045</v>
      </c>
      <c r="F67" s="29">
        <f t="shared" si="6"/>
        <v>1387.5271</v>
      </c>
      <c r="G67" s="29">
        <f t="shared" si="7"/>
        <v>449113.3126</v>
      </c>
      <c r="H67" s="29">
        <f t="shared" si="8"/>
        <v>83244.518</v>
      </c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</row>
    <row r="68" ht="13.5" customHeight="1">
      <c r="A68" s="2">
        <f t="shared" si="1"/>
        <v>58</v>
      </c>
      <c r="B68" s="28">
        <f t="shared" si="2"/>
        <v>41579</v>
      </c>
      <c r="C68" s="29">
        <f t="shared" si="3"/>
        <v>449113.3126</v>
      </c>
      <c r="D68" s="29">
        <f t="shared" si="4"/>
        <v>2283.003604</v>
      </c>
      <c r="E68" s="29">
        <f t="shared" si="5"/>
        <v>898.2375571</v>
      </c>
      <c r="F68" s="29">
        <f t="shared" si="6"/>
        <v>1384.766047</v>
      </c>
      <c r="G68" s="29">
        <f t="shared" si="7"/>
        <v>448215.075</v>
      </c>
      <c r="H68" s="29">
        <f t="shared" si="8"/>
        <v>84629.28405</v>
      </c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</row>
    <row r="69" ht="13.5" customHeight="1">
      <c r="A69" s="2">
        <f t="shared" si="1"/>
        <v>59</v>
      </c>
      <c r="B69" s="28">
        <f t="shared" si="2"/>
        <v>41609</v>
      </c>
      <c r="C69" s="29">
        <f t="shared" si="3"/>
        <v>448215.075</v>
      </c>
      <c r="D69" s="29">
        <f t="shared" si="4"/>
        <v>2283.003604</v>
      </c>
      <c r="E69" s="29">
        <f t="shared" si="5"/>
        <v>901.0071229</v>
      </c>
      <c r="F69" s="29">
        <f t="shared" si="6"/>
        <v>1381.996481</v>
      </c>
      <c r="G69" s="29">
        <f t="shared" si="7"/>
        <v>447314.0679</v>
      </c>
      <c r="H69" s="29">
        <f t="shared" si="8"/>
        <v>86011.28053</v>
      </c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</row>
    <row r="70" ht="15.0" customHeight="1">
      <c r="A70" s="2">
        <f t="shared" si="1"/>
        <v>60</v>
      </c>
      <c r="B70" s="28">
        <f t="shared" si="2"/>
        <v>41640</v>
      </c>
      <c r="C70" s="29">
        <f t="shared" si="3"/>
        <v>447314.0679</v>
      </c>
      <c r="D70" s="29">
        <f t="shared" si="4"/>
        <v>2283.003604</v>
      </c>
      <c r="E70" s="29">
        <f t="shared" si="5"/>
        <v>903.7852282</v>
      </c>
      <c r="F70" s="29">
        <f t="shared" si="6"/>
        <v>1379.218376</v>
      </c>
      <c r="G70" s="29">
        <f t="shared" si="7"/>
        <v>446410.2827</v>
      </c>
      <c r="H70" s="29">
        <f t="shared" si="8"/>
        <v>87390.4989</v>
      </c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</row>
    <row r="71" ht="13.5" customHeight="1">
      <c r="A71" s="2">
        <f t="shared" si="1"/>
        <v>61</v>
      </c>
      <c r="B71" s="28">
        <f t="shared" si="2"/>
        <v>41671</v>
      </c>
      <c r="C71" s="29">
        <f t="shared" si="3"/>
        <v>446410.2827</v>
      </c>
      <c r="D71" s="29">
        <f t="shared" si="4"/>
        <v>2283.003604</v>
      </c>
      <c r="E71" s="29">
        <f t="shared" si="5"/>
        <v>906.5718993</v>
      </c>
      <c r="F71" s="29">
        <f t="shared" si="6"/>
        <v>1376.431705</v>
      </c>
      <c r="G71" s="29">
        <f t="shared" si="7"/>
        <v>445503.7108</v>
      </c>
      <c r="H71" s="29">
        <f t="shared" si="8"/>
        <v>88766.93061</v>
      </c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</row>
    <row r="72" ht="13.5" customHeight="1">
      <c r="A72" s="2">
        <f t="shared" si="1"/>
        <v>62</v>
      </c>
      <c r="B72" s="28">
        <f t="shared" si="2"/>
        <v>41699</v>
      </c>
      <c r="C72" s="29">
        <f t="shared" si="3"/>
        <v>445503.7108</v>
      </c>
      <c r="D72" s="29">
        <f t="shared" si="4"/>
        <v>2283.003604</v>
      </c>
      <c r="E72" s="29">
        <f t="shared" si="5"/>
        <v>909.3671627</v>
      </c>
      <c r="F72" s="29">
        <f t="shared" si="6"/>
        <v>1373.636441</v>
      </c>
      <c r="G72" s="29">
        <f t="shared" si="7"/>
        <v>444594.3436</v>
      </c>
      <c r="H72" s="29">
        <f t="shared" si="8"/>
        <v>90140.56705</v>
      </c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</row>
    <row r="73" ht="13.5" customHeight="1">
      <c r="A73" s="2">
        <f t="shared" si="1"/>
        <v>63</v>
      </c>
      <c r="B73" s="28">
        <f t="shared" si="2"/>
        <v>41730</v>
      </c>
      <c r="C73" s="29">
        <f t="shared" si="3"/>
        <v>444594.3436</v>
      </c>
      <c r="D73" s="29">
        <f t="shared" si="4"/>
        <v>2283.003604</v>
      </c>
      <c r="E73" s="29">
        <f t="shared" si="5"/>
        <v>912.1710448</v>
      </c>
      <c r="F73" s="29">
        <f t="shared" si="6"/>
        <v>1370.832559</v>
      </c>
      <c r="G73" s="29">
        <f t="shared" si="7"/>
        <v>443682.1725</v>
      </c>
      <c r="H73" s="29">
        <f t="shared" si="8"/>
        <v>91511.39961</v>
      </c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</row>
    <row r="74" ht="13.5" customHeight="1">
      <c r="A74" s="2">
        <f t="shared" si="1"/>
        <v>64</v>
      </c>
      <c r="B74" s="28">
        <f t="shared" si="2"/>
        <v>41760</v>
      </c>
      <c r="C74" s="29">
        <f t="shared" si="3"/>
        <v>443682.1725</v>
      </c>
      <c r="D74" s="29">
        <f t="shared" si="4"/>
        <v>2283.003604</v>
      </c>
      <c r="E74" s="29">
        <f t="shared" si="5"/>
        <v>914.9835721</v>
      </c>
      <c r="F74" s="29">
        <f t="shared" si="6"/>
        <v>1368.020032</v>
      </c>
      <c r="G74" s="29">
        <f t="shared" si="7"/>
        <v>442767.189</v>
      </c>
      <c r="H74" s="29">
        <f t="shared" si="8"/>
        <v>92879.41964</v>
      </c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</row>
    <row r="75" ht="13.5" customHeight="1">
      <c r="A75" s="2">
        <f t="shared" si="1"/>
        <v>65</v>
      </c>
      <c r="B75" s="28">
        <f t="shared" si="2"/>
        <v>41791</v>
      </c>
      <c r="C75" s="29">
        <f t="shared" si="3"/>
        <v>442767.189</v>
      </c>
      <c r="D75" s="29">
        <f t="shared" si="4"/>
        <v>2283.003604</v>
      </c>
      <c r="E75" s="29">
        <f t="shared" si="5"/>
        <v>917.8047715</v>
      </c>
      <c r="F75" s="29">
        <f t="shared" si="6"/>
        <v>1365.198833</v>
      </c>
      <c r="G75" s="29">
        <f t="shared" si="7"/>
        <v>441849.3842</v>
      </c>
      <c r="H75" s="29">
        <f t="shared" si="8"/>
        <v>94244.61847</v>
      </c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</row>
    <row r="76" ht="13.5" customHeight="1">
      <c r="A76" s="2">
        <f t="shared" si="1"/>
        <v>66</v>
      </c>
      <c r="B76" s="28">
        <f t="shared" si="2"/>
        <v>41821</v>
      </c>
      <c r="C76" s="29">
        <f t="shared" si="3"/>
        <v>441849.3842</v>
      </c>
      <c r="D76" s="29">
        <f t="shared" si="4"/>
        <v>2283.003604</v>
      </c>
      <c r="E76" s="29">
        <f t="shared" si="5"/>
        <v>920.6346695</v>
      </c>
      <c r="F76" s="29">
        <f t="shared" si="6"/>
        <v>1362.368935</v>
      </c>
      <c r="G76" s="29">
        <f t="shared" si="7"/>
        <v>440928.7495</v>
      </c>
      <c r="H76" s="29">
        <f t="shared" si="8"/>
        <v>95606.98741</v>
      </c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</row>
    <row r="77" ht="13.5" customHeight="1">
      <c r="A77" s="2">
        <f t="shared" si="1"/>
        <v>67</v>
      </c>
      <c r="B77" s="28">
        <f t="shared" si="2"/>
        <v>41852</v>
      </c>
      <c r="C77" s="29">
        <f t="shared" si="3"/>
        <v>440928.7495</v>
      </c>
      <c r="D77" s="29">
        <f t="shared" si="4"/>
        <v>2283.003604</v>
      </c>
      <c r="E77" s="29">
        <f t="shared" si="5"/>
        <v>923.4732931</v>
      </c>
      <c r="F77" s="29">
        <f t="shared" si="6"/>
        <v>1359.530311</v>
      </c>
      <c r="G77" s="29">
        <f t="shared" si="7"/>
        <v>440005.2762</v>
      </c>
      <c r="H77" s="29">
        <f t="shared" si="8"/>
        <v>96966.51772</v>
      </c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</row>
    <row r="78" ht="13.5" customHeight="1">
      <c r="A78" s="2">
        <f t="shared" si="1"/>
        <v>68</v>
      </c>
      <c r="B78" s="28">
        <f t="shared" si="2"/>
        <v>41883</v>
      </c>
      <c r="C78" s="29">
        <f t="shared" si="3"/>
        <v>440005.2762</v>
      </c>
      <c r="D78" s="29">
        <f t="shared" si="4"/>
        <v>2283.003604</v>
      </c>
      <c r="E78" s="29">
        <f t="shared" si="5"/>
        <v>926.3206691</v>
      </c>
      <c r="F78" s="29">
        <f t="shared" si="6"/>
        <v>1356.682935</v>
      </c>
      <c r="G78" s="29">
        <f t="shared" si="7"/>
        <v>439078.9556</v>
      </c>
      <c r="H78" s="29">
        <f t="shared" si="8"/>
        <v>98323.20065</v>
      </c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</row>
    <row r="79" ht="13.5" customHeight="1">
      <c r="A79" s="2">
        <f t="shared" si="1"/>
        <v>69</v>
      </c>
      <c r="B79" s="28">
        <f t="shared" si="2"/>
        <v>41913</v>
      </c>
      <c r="C79" s="29">
        <f t="shared" si="3"/>
        <v>439078.9556</v>
      </c>
      <c r="D79" s="29">
        <f t="shared" si="4"/>
        <v>2283.003604</v>
      </c>
      <c r="E79" s="29">
        <f t="shared" si="5"/>
        <v>929.1768245</v>
      </c>
      <c r="F79" s="29">
        <f t="shared" si="6"/>
        <v>1353.82678</v>
      </c>
      <c r="G79" s="29">
        <f t="shared" si="7"/>
        <v>438149.7787</v>
      </c>
      <c r="H79" s="29">
        <f t="shared" si="8"/>
        <v>99677.02743</v>
      </c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</row>
    <row r="80" ht="13.5" customHeight="1">
      <c r="A80" s="2">
        <f t="shared" si="1"/>
        <v>70</v>
      </c>
      <c r="B80" s="28">
        <f t="shared" si="2"/>
        <v>41944</v>
      </c>
      <c r="C80" s="29">
        <f t="shared" si="3"/>
        <v>438149.7787</v>
      </c>
      <c r="D80" s="29">
        <f t="shared" si="4"/>
        <v>2283.003604</v>
      </c>
      <c r="E80" s="29">
        <f t="shared" si="5"/>
        <v>932.0417864</v>
      </c>
      <c r="F80" s="29">
        <f t="shared" si="6"/>
        <v>1350.961818</v>
      </c>
      <c r="G80" s="29">
        <f t="shared" si="7"/>
        <v>437217.737</v>
      </c>
      <c r="H80" s="29">
        <f t="shared" si="8"/>
        <v>101027.9893</v>
      </c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</row>
    <row r="81" ht="13.5" customHeight="1">
      <c r="A81" s="2">
        <f t="shared" si="1"/>
        <v>71</v>
      </c>
      <c r="B81" s="28">
        <f t="shared" si="2"/>
        <v>41974</v>
      </c>
      <c r="C81" s="29">
        <f t="shared" si="3"/>
        <v>437217.737</v>
      </c>
      <c r="D81" s="29">
        <f t="shared" si="4"/>
        <v>2283.003604</v>
      </c>
      <c r="E81" s="29">
        <f t="shared" si="5"/>
        <v>934.9155819</v>
      </c>
      <c r="F81" s="29">
        <f t="shared" si="6"/>
        <v>1348.088022</v>
      </c>
      <c r="G81" s="29">
        <f t="shared" si="7"/>
        <v>436282.8214</v>
      </c>
      <c r="H81" s="29">
        <f t="shared" si="8"/>
        <v>102376.0773</v>
      </c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</row>
    <row r="82" ht="13.5" customHeight="1">
      <c r="A82" s="2">
        <f t="shared" si="1"/>
        <v>72</v>
      </c>
      <c r="B82" s="28">
        <f t="shared" si="2"/>
        <v>42005</v>
      </c>
      <c r="C82" s="29">
        <f t="shared" si="3"/>
        <v>436282.8214</v>
      </c>
      <c r="D82" s="29">
        <f t="shared" si="4"/>
        <v>2283.003604</v>
      </c>
      <c r="E82" s="29">
        <f t="shared" si="5"/>
        <v>937.7982382</v>
      </c>
      <c r="F82" s="29">
        <f t="shared" si="6"/>
        <v>1345.205366</v>
      </c>
      <c r="G82" s="29">
        <f t="shared" si="7"/>
        <v>435345.0231</v>
      </c>
      <c r="H82" s="29">
        <f t="shared" si="8"/>
        <v>103721.2826</v>
      </c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</row>
    <row r="83" ht="13.5" customHeight="1">
      <c r="A83" s="2">
        <f t="shared" si="1"/>
        <v>73</v>
      </c>
      <c r="B83" s="28">
        <f t="shared" si="2"/>
        <v>42036</v>
      </c>
      <c r="C83" s="29">
        <f t="shared" si="3"/>
        <v>435345.0231</v>
      </c>
      <c r="D83" s="29">
        <f t="shared" si="4"/>
        <v>2283.003604</v>
      </c>
      <c r="E83" s="29">
        <f t="shared" si="5"/>
        <v>940.6897828</v>
      </c>
      <c r="F83" s="29">
        <f t="shared" si="6"/>
        <v>1342.313821</v>
      </c>
      <c r="G83" s="29">
        <f t="shared" si="7"/>
        <v>434404.3334</v>
      </c>
      <c r="H83" s="29">
        <f t="shared" si="8"/>
        <v>105063.5965</v>
      </c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</row>
    <row r="84" ht="13.5" customHeight="1">
      <c r="A84" s="2">
        <f t="shared" si="1"/>
        <v>74</v>
      </c>
      <c r="B84" s="28">
        <f t="shared" si="2"/>
        <v>42064</v>
      </c>
      <c r="C84" s="29">
        <f t="shared" si="3"/>
        <v>434404.3334</v>
      </c>
      <c r="D84" s="29">
        <f t="shared" si="4"/>
        <v>2283.003604</v>
      </c>
      <c r="E84" s="29">
        <f t="shared" si="5"/>
        <v>943.590243</v>
      </c>
      <c r="F84" s="29">
        <f t="shared" si="6"/>
        <v>1339.413361</v>
      </c>
      <c r="G84" s="29">
        <f t="shared" si="7"/>
        <v>433460.7431</v>
      </c>
      <c r="H84" s="29">
        <f t="shared" si="8"/>
        <v>106403.0098</v>
      </c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</row>
    <row r="85" ht="13.5" customHeight="1">
      <c r="A85" s="2">
        <f t="shared" si="1"/>
        <v>75</v>
      </c>
      <c r="B85" s="28">
        <f t="shared" si="2"/>
        <v>42095</v>
      </c>
      <c r="C85" s="29">
        <f t="shared" si="3"/>
        <v>433460.7431</v>
      </c>
      <c r="D85" s="29">
        <f t="shared" si="4"/>
        <v>2283.003604</v>
      </c>
      <c r="E85" s="29">
        <f t="shared" si="5"/>
        <v>946.4996462</v>
      </c>
      <c r="F85" s="29">
        <f t="shared" si="6"/>
        <v>1336.503958</v>
      </c>
      <c r="G85" s="29">
        <f t="shared" si="7"/>
        <v>432514.2435</v>
      </c>
      <c r="H85" s="29">
        <f t="shared" si="8"/>
        <v>107739.5138</v>
      </c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</row>
    <row r="86" ht="13.5" customHeight="1">
      <c r="A86" s="2">
        <f t="shared" si="1"/>
        <v>76</v>
      </c>
      <c r="B86" s="28">
        <f t="shared" si="2"/>
        <v>42125</v>
      </c>
      <c r="C86" s="29">
        <f t="shared" si="3"/>
        <v>432514.2435</v>
      </c>
      <c r="D86" s="29">
        <f t="shared" si="4"/>
        <v>2283.003604</v>
      </c>
      <c r="E86" s="29">
        <f t="shared" si="5"/>
        <v>949.4180201</v>
      </c>
      <c r="F86" s="29">
        <f t="shared" si="6"/>
        <v>1333.585584</v>
      </c>
      <c r="G86" s="29">
        <f t="shared" si="7"/>
        <v>431564.8254</v>
      </c>
      <c r="H86" s="29">
        <f t="shared" si="8"/>
        <v>109073.0994</v>
      </c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</row>
    <row r="87" ht="13.5" customHeight="1">
      <c r="A87" s="2">
        <f t="shared" si="1"/>
        <v>77</v>
      </c>
      <c r="B87" s="28">
        <f t="shared" si="2"/>
        <v>42156</v>
      </c>
      <c r="C87" s="29">
        <f t="shared" si="3"/>
        <v>431564.8254</v>
      </c>
      <c r="D87" s="29">
        <f t="shared" si="4"/>
        <v>2283.003604</v>
      </c>
      <c r="E87" s="29">
        <f t="shared" si="5"/>
        <v>952.3453924</v>
      </c>
      <c r="F87" s="29">
        <f t="shared" si="6"/>
        <v>1330.658212</v>
      </c>
      <c r="G87" s="29">
        <f t="shared" si="7"/>
        <v>430612.4801</v>
      </c>
      <c r="H87" s="29">
        <f t="shared" si="8"/>
        <v>110403.7576</v>
      </c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</row>
    <row r="88" ht="13.5" customHeight="1">
      <c r="A88" s="2">
        <f t="shared" si="1"/>
        <v>78</v>
      </c>
      <c r="B88" s="28">
        <f t="shared" si="2"/>
        <v>42186</v>
      </c>
      <c r="C88" s="29">
        <f t="shared" si="3"/>
        <v>430612.4801</v>
      </c>
      <c r="D88" s="29">
        <f t="shared" si="4"/>
        <v>2283.003604</v>
      </c>
      <c r="E88" s="29">
        <f t="shared" si="5"/>
        <v>955.2817907</v>
      </c>
      <c r="F88" s="29">
        <f t="shared" si="6"/>
        <v>1327.721814</v>
      </c>
      <c r="G88" s="29">
        <f t="shared" si="7"/>
        <v>429657.1983</v>
      </c>
      <c r="H88" s="29">
        <f t="shared" si="8"/>
        <v>111731.4794</v>
      </c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</row>
    <row r="89" ht="13.5" customHeight="1">
      <c r="A89" s="2">
        <f t="shared" si="1"/>
        <v>79</v>
      </c>
      <c r="B89" s="28">
        <f t="shared" si="2"/>
        <v>42217</v>
      </c>
      <c r="C89" s="29">
        <f t="shared" si="3"/>
        <v>429657.1983</v>
      </c>
      <c r="D89" s="29">
        <f t="shared" si="4"/>
        <v>2283.003604</v>
      </c>
      <c r="E89" s="29">
        <f t="shared" si="5"/>
        <v>958.2272428</v>
      </c>
      <c r="F89" s="29">
        <f t="shared" si="6"/>
        <v>1324.776361</v>
      </c>
      <c r="G89" s="29">
        <f t="shared" si="7"/>
        <v>428698.971</v>
      </c>
      <c r="H89" s="29">
        <f t="shared" si="8"/>
        <v>113056.2558</v>
      </c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</row>
    <row r="90" ht="13.5" customHeight="1">
      <c r="A90" s="2">
        <f t="shared" si="1"/>
        <v>80</v>
      </c>
      <c r="B90" s="28">
        <f t="shared" si="2"/>
        <v>42248</v>
      </c>
      <c r="C90" s="29">
        <f t="shared" si="3"/>
        <v>428698.971</v>
      </c>
      <c r="D90" s="29">
        <f t="shared" si="4"/>
        <v>2283.003604</v>
      </c>
      <c r="E90" s="29">
        <f t="shared" si="5"/>
        <v>961.1817768</v>
      </c>
      <c r="F90" s="29">
        <f t="shared" si="6"/>
        <v>1321.821827</v>
      </c>
      <c r="G90" s="29">
        <f t="shared" si="7"/>
        <v>427737.7892</v>
      </c>
      <c r="H90" s="29">
        <f t="shared" si="8"/>
        <v>114378.0776</v>
      </c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</row>
    <row r="91" ht="13.5" customHeight="1">
      <c r="A91" s="2">
        <f t="shared" si="1"/>
        <v>81</v>
      </c>
      <c r="B91" s="28">
        <f t="shared" si="2"/>
        <v>42278</v>
      </c>
      <c r="C91" s="29">
        <f t="shared" si="3"/>
        <v>427737.7892</v>
      </c>
      <c r="D91" s="29">
        <f t="shared" si="4"/>
        <v>2283.003604</v>
      </c>
      <c r="E91" s="29">
        <f t="shared" si="5"/>
        <v>964.1454207</v>
      </c>
      <c r="F91" s="29">
        <f t="shared" si="6"/>
        <v>1318.858184</v>
      </c>
      <c r="G91" s="29">
        <f t="shared" si="7"/>
        <v>426773.6438</v>
      </c>
      <c r="H91" s="29">
        <f t="shared" si="8"/>
        <v>115696.9358</v>
      </c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</row>
    <row r="92" ht="13.5" customHeight="1">
      <c r="A92" s="2">
        <f t="shared" si="1"/>
        <v>82</v>
      </c>
      <c r="B92" s="28">
        <f t="shared" si="2"/>
        <v>42309</v>
      </c>
      <c r="C92" s="29">
        <f t="shared" si="3"/>
        <v>426773.6438</v>
      </c>
      <c r="D92" s="29">
        <f t="shared" si="4"/>
        <v>2283.003604</v>
      </c>
      <c r="E92" s="29">
        <f t="shared" si="5"/>
        <v>967.1182024</v>
      </c>
      <c r="F92" s="29">
        <f t="shared" si="6"/>
        <v>1315.885402</v>
      </c>
      <c r="G92" s="29">
        <f t="shared" si="7"/>
        <v>425806.5256</v>
      </c>
      <c r="H92" s="29">
        <f t="shared" si="8"/>
        <v>117012.8212</v>
      </c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</row>
    <row r="93" ht="13.5" customHeight="1">
      <c r="A93" s="2">
        <f t="shared" si="1"/>
        <v>83</v>
      </c>
      <c r="B93" s="28">
        <f t="shared" si="2"/>
        <v>42339</v>
      </c>
      <c r="C93" s="29">
        <f t="shared" si="3"/>
        <v>425806.5256</v>
      </c>
      <c r="D93" s="29">
        <f t="shared" si="4"/>
        <v>2283.003604</v>
      </c>
      <c r="E93" s="29">
        <f t="shared" si="5"/>
        <v>970.1001502</v>
      </c>
      <c r="F93" s="29">
        <f t="shared" si="6"/>
        <v>1312.903454</v>
      </c>
      <c r="G93" s="29">
        <f t="shared" si="7"/>
        <v>424836.4255</v>
      </c>
      <c r="H93" s="29">
        <f t="shared" si="8"/>
        <v>118325.7246</v>
      </c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</row>
    <row r="94" ht="13.5" customHeight="1">
      <c r="A94" s="2">
        <f t="shared" si="1"/>
        <v>84</v>
      </c>
      <c r="B94" s="28">
        <f t="shared" si="2"/>
        <v>42370</v>
      </c>
      <c r="C94" s="29">
        <f t="shared" si="3"/>
        <v>424836.4255</v>
      </c>
      <c r="D94" s="29">
        <f t="shared" si="4"/>
        <v>2283.003604</v>
      </c>
      <c r="E94" s="29">
        <f t="shared" si="5"/>
        <v>973.0912923</v>
      </c>
      <c r="F94" s="29">
        <f t="shared" si="6"/>
        <v>1309.912312</v>
      </c>
      <c r="G94" s="29">
        <f t="shared" si="7"/>
        <v>423863.3342</v>
      </c>
      <c r="H94" s="29">
        <f t="shared" si="8"/>
        <v>119635.6369</v>
      </c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</row>
    <row r="95" ht="13.5" customHeight="1">
      <c r="A95" s="2">
        <f t="shared" si="1"/>
        <v>85</v>
      </c>
      <c r="B95" s="28">
        <f t="shared" si="2"/>
        <v>42401</v>
      </c>
      <c r="C95" s="29">
        <f t="shared" si="3"/>
        <v>423863.3342</v>
      </c>
      <c r="D95" s="29">
        <f t="shared" si="4"/>
        <v>2283.003604</v>
      </c>
      <c r="E95" s="29">
        <f t="shared" si="5"/>
        <v>976.0916571</v>
      </c>
      <c r="F95" s="29">
        <f t="shared" si="6"/>
        <v>1306.911947</v>
      </c>
      <c r="G95" s="29">
        <f t="shared" si="7"/>
        <v>422887.2425</v>
      </c>
      <c r="H95" s="29">
        <f t="shared" si="8"/>
        <v>120942.5489</v>
      </c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</row>
    <row r="96" ht="13.5" customHeight="1">
      <c r="A96" s="2">
        <f t="shared" si="1"/>
        <v>86</v>
      </c>
      <c r="B96" s="28">
        <f t="shared" si="2"/>
        <v>42430</v>
      </c>
      <c r="C96" s="29">
        <f t="shared" si="3"/>
        <v>422887.2425</v>
      </c>
      <c r="D96" s="29">
        <f t="shared" si="4"/>
        <v>2283.003604</v>
      </c>
      <c r="E96" s="29">
        <f t="shared" si="5"/>
        <v>979.1012731</v>
      </c>
      <c r="F96" s="29">
        <f t="shared" si="6"/>
        <v>1303.902331</v>
      </c>
      <c r="G96" s="29">
        <f t="shared" si="7"/>
        <v>421908.1412</v>
      </c>
      <c r="H96" s="29">
        <f t="shared" si="8"/>
        <v>122246.4512</v>
      </c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</row>
    <row r="97" ht="13.5" customHeight="1">
      <c r="A97" s="2">
        <f t="shared" si="1"/>
        <v>87</v>
      </c>
      <c r="B97" s="28">
        <f t="shared" si="2"/>
        <v>42461</v>
      </c>
      <c r="C97" s="29">
        <f t="shared" si="3"/>
        <v>421908.1412</v>
      </c>
      <c r="D97" s="29">
        <f t="shared" si="4"/>
        <v>2283.003604</v>
      </c>
      <c r="E97" s="29">
        <f t="shared" si="5"/>
        <v>982.1201686</v>
      </c>
      <c r="F97" s="29">
        <f t="shared" si="6"/>
        <v>1300.883436</v>
      </c>
      <c r="G97" s="29">
        <f t="shared" si="7"/>
        <v>420926.0211</v>
      </c>
      <c r="H97" s="29">
        <f t="shared" si="8"/>
        <v>123547.3346</v>
      </c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</row>
    <row r="98" ht="13.5" customHeight="1">
      <c r="A98" s="2">
        <f t="shared" si="1"/>
        <v>88</v>
      </c>
      <c r="B98" s="28">
        <f t="shared" si="2"/>
        <v>42491</v>
      </c>
      <c r="C98" s="29">
        <f t="shared" si="3"/>
        <v>420926.0211</v>
      </c>
      <c r="D98" s="29">
        <f t="shared" si="4"/>
        <v>2283.003604</v>
      </c>
      <c r="E98" s="29">
        <f t="shared" si="5"/>
        <v>985.1483725</v>
      </c>
      <c r="F98" s="29">
        <f t="shared" si="6"/>
        <v>1297.855232</v>
      </c>
      <c r="G98" s="29">
        <f t="shared" si="7"/>
        <v>419940.8727</v>
      </c>
      <c r="H98" s="29">
        <f t="shared" si="8"/>
        <v>124845.1899</v>
      </c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</row>
    <row r="99" ht="13.5" customHeight="1">
      <c r="A99" s="2">
        <f t="shared" si="1"/>
        <v>89</v>
      </c>
      <c r="B99" s="28">
        <f t="shared" si="2"/>
        <v>42522</v>
      </c>
      <c r="C99" s="29">
        <f t="shared" si="3"/>
        <v>419940.8727</v>
      </c>
      <c r="D99" s="29">
        <f t="shared" si="4"/>
        <v>2283.003604</v>
      </c>
      <c r="E99" s="29">
        <f t="shared" si="5"/>
        <v>988.1859133</v>
      </c>
      <c r="F99" s="29">
        <f t="shared" si="6"/>
        <v>1294.817691</v>
      </c>
      <c r="G99" s="29">
        <f t="shared" si="7"/>
        <v>418952.6868</v>
      </c>
      <c r="H99" s="29">
        <f t="shared" si="8"/>
        <v>126140.0076</v>
      </c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</row>
    <row r="100" ht="13.5" customHeight="1">
      <c r="A100" s="2">
        <f t="shared" si="1"/>
        <v>90</v>
      </c>
      <c r="B100" s="28">
        <f t="shared" si="2"/>
        <v>42552</v>
      </c>
      <c r="C100" s="29">
        <f t="shared" si="3"/>
        <v>418952.6868</v>
      </c>
      <c r="D100" s="29">
        <f t="shared" si="4"/>
        <v>2283.003604</v>
      </c>
      <c r="E100" s="29">
        <f t="shared" si="5"/>
        <v>991.2328199</v>
      </c>
      <c r="F100" s="29">
        <f t="shared" si="6"/>
        <v>1291.770784</v>
      </c>
      <c r="G100" s="29">
        <f t="shared" si="7"/>
        <v>417961.454</v>
      </c>
      <c r="H100" s="29">
        <f t="shared" si="8"/>
        <v>127431.7783</v>
      </c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</row>
    <row r="101" ht="13.5" customHeight="1">
      <c r="A101" s="2">
        <f t="shared" si="1"/>
        <v>91</v>
      </c>
      <c r="B101" s="28">
        <f t="shared" si="2"/>
        <v>42583</v>
      </c>
      <c r="C101" s="29">
        <f t="shared" si="3"/>
        <v>417961.454</v>
      </c>
      <c r="D101" s="29">
        <f t="shared" si="4"/>
        <v>2283.003604</v>
      </c>
      <c r="E101" s="29">
        <f t="shared" si="5"/>
        <v>994.2891211</v>
      </c>
      <c r="F101" s="29">
        <f t="shared" si="6"/>
        <v>1288.714483</v>
      </c>
      <c r="G101" s="29">
        <f t="shared" si="7"/>
        <v>416967.1649</v>
      </c>
      <c r="H101" s="29">
        <f t="shared" si="8"/>
        <v>128720.4928</v>
      </c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</row>
    <row r="102" ht="13.5" customHeight="1">
      <c r="A102" s="2">
        <f t="shared" si="1"/>
        <v>92</v>
      </c>
      <c r="B102" s="28">
        <f t="shared" si="2"/>
        <v>42614</v>
      </c>
      <c r="C102" s="29">
        <f t="shared" si="3"/>
        <v>416967.1649</v>
      </c>
      <c r="D102" s="29">
        <f t="shared" si="4"/>
        <v>2283.003604</v>
      </c>
      <c r="E102" s="29">
        <f t="shared" si="5"/>
        <v>997.3548459</v>
      </c>
      <c r="F102" s="29">
        <f t="shared" si="6"/>
        <v>1285.648758</v>
      </c>
      <c r="G102" s="29">
        <f t="shared" si="7"/>
        <v>415969.81</v>
      </c>
      <c r="H102" s="29">
        <f t="shared" si="8"/>
        <v>130006.1416</v>
      </c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</row>
    <row r="103" ht="13.5" customHeight="1">
      <c r="A103" s="2">
        <f t="shared" si="1"/>
        <v>93</v>
      </c>
      <c r="B103" s="28">
        <f t="shared" si="2"/>
        <v>42644</v>
      </c>
      <c r="C103" s="29">
        <f t="shared" si="3"/>
        <v>415969.81</v>
      </c>
      <c r="D103" s="29">
        <f t="shared" si="4"/>
        <v>2283.003604</v>
      </c>
      <c r="E103" s="29">
        <f t="shared" si="5"/>
        <v>1000.430023</v>
      </c>
      <c r="F103" s="29">
        <f t="shared" si="6"/>
        <v>1282.573581</v>
      </c>
      <c r="G103" s="29">
        <f t="shared" si="7"/>
        <v>414969.38</v>
      </c>
      <c r="H103" s="29">
        <f t="shared" si="8"/>
        <v>131288.7152</v>
      </c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</row>
    <row r="104" ht="13.5" customHeight="1">
      <c r="A104" s="2">
        <f t="shared" si="1"/>
        <v>94</v>
      </c>
      <c r="B104" s="28">
        <f t="shared" si="2"/>
        <v>42675</v>
      </c>
      <c r="C104" s="29">
        <f t="shared" si="3"/>
        <v>414969.38</v>
      </c>
      <c r="D104" s="29">
        <f t="shared" si="4"/>
        <v>2283.003604</v>
      </c>
      <c r="E104" s="29">
        <f t="shared" si="5"/>
        <v>1003.514683</v>
      </c>
      <c r="F104" s="29">
        <f t="shared" si="6"/>
        <v>1279.488922</v>
      </c>
      <c r="G104" s="29">
        <f t="shared" si="7"/>
        <v>413965.8653</v>
      </c>
      <c r="H104" s="29">
        <f t="shared" si="8"/>
        <v>132568.2041</v>
      </c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</row>
    <row r="105" ht="13.5" customHeight="1">
      <c r="A105" s="2">
        <f t="shared" si="1"/>
        <v>95</v>
      </c>
      <c r="B105" s="28">
        <f t="shared" si="2"/>
        <v>42705</v>
      </c>
      <c r="C105" s="29">
        <f t="shared" si="3"/>
        <v>413965.8653</v>
      </c>
      <c r="D105" s="29">
        <f t="shared" si="4"/>
        <v>2283.003604</v>
      </c>
      <c r="E105" s="29">
        <f t="shared" si="5"/>
        <v>1006.608853</v>
      </c>
      <c r="F105" s="29">
        <f t="shared" si="6"/>
        <v>1276.394751</v>
      </c>
      <c r="G105" s="29">
        <f t="shared" si="7"/>
        <v>412959.2564</v>
      </c>
      <c r="H105" s="29">
        <f t="shared" si="8"/>
        <v>133844.5988</v>
      </c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</row>
    <row r="106" ht="13.5" customHeight="1">
      <c r="A106" s="2">
        <f t="shared" si="1"/>
        <v>96</v>
      </c>
      <c r="B106" s="28">
        <f t="shared" si="2"/>
        <v>42736</v>
      </c>
      <c r="C106" s="29">
        <f t="shared" si="3"/>
        <v>412959.2564</v>
      </c>
      <c r="D106" s="29">
        <f t="shared" si="4"/>
        <v>2283.003604</v>
      </c>
      <c r="E106" s="29">
        <f t="shared" si="5"/>
        <v>1009.712563</v>
      </c>
      <c r="F106" s="29">
        <f t="shared" si="6"/>
        <v>1273.291041</v>
      </c>
      <c r="G106" s="29">
        <f t="shared" si="7"/>
        <v>411949.5439</v>
      </c>
      <c r="H106" s="29">
        <f t="shared" si="8"/>
        <v>135117.8899</v>
      </c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</row>
    <row r="107" ht="13.5" customHeight="1">
      <c r="A107" s="2">
        <f t="shared" si="1"/>
        <v>97</v>
      </c>
      <c r="B107" s="28">
        <f t="shared" si="2"/>
        <v>42767</v>
      </c>
      <c r="C107" s="29">
        <f t="shared" si="3"/>
        <v>411949.5439</v>
      </c>
      <c r="D107" s="29">
        <f t="shared" si="4"/>
        <v>2283.003604</v>
      </c>
      <c r="E107" s="29">
        <f t="shared" si="5"/>
        <v>1012.825844</v>
      </c>
      <c r="F107" s="29">
        <f t="shared" si="6"/>
        <v>1270.17776</v>
      </c>
      <c r="G107" s="29">
        <f t="shared" si="7"/>
        <v>410936.718</v>
      </c>
      <c r="H107" s="29">
        <f t="shared" si="8"/>
        <v>136388.0676</v>
      </c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</row>
    <row r="108" ht="13.5" customHeight="1">
      <c r="A108" s="2">
        <f t="shared" si="1"/>
        <v>98</v>
      </c>
      <c r="B108" s="28">
        <f t="shared" si="2"/>
        <v>42795</v>
      </c>
      <c r="C108" s="29">
        <f t="shared" si="3"/>
        <v>410936.718</v>
      </c>
      <c r="D108" s="29">
        <f t="shared" si="4"/>
        <v>2283.003604</v>
      </c>
      <c r="E108" s="29">
        <f t="shared" si="5"/>
        <v>1015.948724</v>
      </c>
      <c r="F108" s="29">
        <f t="shared" si="6"/>
        <v>1267.054881</v>
      </c>
      <c r="G108" s="29">
        <f t="shared" si="7"/>
        <v>409920.7693</v>
      </c>
      <c r="H108" s="29">
        <f t="shared" si="8"/>
        <v>137655.1225</v>
      </c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</row>
    <row r="109" ht="13.5" customHeight="1">
      <c r="A109" s="2">
        <f t="shared" si="1"/>
        <v>99</v>
      </c>
      <c r="B109" s="28">
        <f t="shared" si="2"/>
        <v>42826</v>
      </c>
      <c r="C109" s="29">
        <f t="shared" si="3"/>
        <v>409920.7693</v>
      </c>
      <c r="D109" s="29">
        <f t="shared" si="4"/>
        <v>2283.003604</v>
      </c>
      <c r="E109" s="29">
        <f t="shared" si="5"/>
        <v>1019.081232</v>
      </c>
      <c r="F109" s="29">
        <f t="shared" si="6"/>
        <v>1263.922372</v>
      </c>
      <c r="G109" s="29">
        <f t="shared" si="7"/>
        <v>408901.6881</v>
      </c>
      <c r="H109" s="29">
        <f t="shared" si="8"/>
        <v>138919.0449</v>
      </c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</row>
    <row r="110" ht="13.5" customHeight="1">
      <c r="A110" s="2">
        <f t="shared" si="1"/>
        <v>100</v>
      </c>
      <c r="B110" s="28">
        <f t="shared" si="2"/>
        <v>42856</v>
      </c>
      <c r="C110" s="29">
        <f t="shared" si="3"/>
        <v>408901.6881</v>
      </c>
      <c r="D110" s="29">
        <f t="shared" si="4"/>
        <v>2283.003604</v>
      </c>
      <c r="E110" s="29">
        <f t="shared" si="5"/>
        <v>1022.223399</v>
      </c>
      <c r="F110" s="29">
        <f t="shared" si="6"/>
        <v>1260.780205</v>
      </c>
      <c r="G110" s="29">
        <f t="shared" si="7"/>
        <v>407879.4647</v>
      </c>
      <c r="H110" s="29">
        <f t="shared" si="8"/>
        <v>140179.8251</v>
      </c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</row>
    <row r="111" ht="13.5" customHeight="1">
      <c r="A111" s="2">
        <f t="shared" si="1"/>
        <v>101</v>
      </c>
      <c r="B111" s="28">
        <f t="shared" si="2"/>
        <v>42887</v>
      </c>
      <c r="C111" s="29">
        <f t="shared" si="3"/>
        <v>407879.4647</v>
      </c>
      <c r="D111" s="29">
        <f t="shared" si="4"/>
        <v>2283.003604</v>
      </c>
      <c r="E111" s="29">
        <f t="shared" si="5"/>
        <v>1025.375255</v>
      </c>
      <c r="F111" s="29">
        <f t="shared" si="6"/>
        <v>1257.628349</v>
      </c>
      <c r="G111" s="29">
        <f t="shared" si="7"/>
        <v>406854.0894</v>
      </c>
      <c r="H111" s="29">
        <f t="shared" si="8"/>
        <v>141437.4535</v>
      </c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</row>
    <row r="112" ht="13.5" customHeight="1">
      <c r="A112" s="2">
        <f t="shared" si="1"/>
        <v>102</v>
      </c>
      <c r="B112" s="28">
        <f t="shared" si="2"/>
        <v>42917</v>
      </c>
      <c r="C112" s="29">
        <f t="shared" si="3"/>
        <v>406854.0894</v>
      </c>
      <c r="D112" s="29">
        <f t="shared" si="4"/>
        <v>2283.003604</v>
      </c>
      <c r="E112" s="29">
        <f t="shared" si="5"/>
        <v>1028.536828</v>
      </c>
      <c r="F112" s="29">
        <f t="shared" si="6"/>
        <v>1254.466776</v>
      </c>
      <c r="G112" s="29">
        <f t="shared" si="7"/>
        <v>405825.5526</v>
      </c>
      <c r="H112" s="29">
        <f t="shared" si="8"/>
        <v>142691.9202</v>
      </c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</row>
    <row r="113" ht="13.5" customHeight="1">
      <c r="A113" s="2">
        <f t="shared" si="1"/>
        <v>103</v>
      </c>
      <c r="B113" s="28">
        <f t="shared" si="2"/>
        <v>42948</v>
      </c>
      <c r="C113" s="29">
        <f t="shared" si="3"/>
        <v>405825.5526</v>
      </c>
      <c r="D113" s="29">
        <f t="shared" si="4"/>
        <v>2283.003604</v>
      </c>
      <c r="E113" s="29">
        <f t="shared" si="5"/>
        <v>1031.70815</v>
      </c>
      <c r="F113" s="29">
        <f t="shared" si="6"/>
        <v>1251.295454</v>
      </c>
      <c r="G113" s="29">
        <f t="shared" si="7"/>
        <v>404793.8445</v>
      </c>
      <c r="H113" s="29">
        <f t="shared" si="8"/>
        <v>143943.2157</v>
      </c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</row>
    <row r="114" ht="13.5" customHeight="1">
      <c r="A114" s="2">
        <f t="shared" si="1"/>
        <v>104</v>
      </c>
      <c r="B114" s="28">
        <f t="shared" si="2"/>
        <v>42979</v>
      </c>
      <c r="C114" s="29">
        <f t="shared" si="3"/>
        <v>404793.8445</v>
      </c>
      <c r="D114" s="29">
        <f t="shared" si="4"/>
        <v>2283.003604</v>
      </c>
      <c r="E114" s="29">
        <f t="shared" si="5"/>
        <v>1034.88925</v>
      </c>
      <c r="F114" s="29">
        <f t="shared" si="6"/>
        <v>1248.114354</v>
      </c>
      <c r="G114" s="29">
        <f t="shared" si="7"/>
        <v>403758.9552</v>
      </c>
      <c r="H114" s="29">
        <f t="shared" si="8"/>
        <v>145191.33</v>
      </c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</row>
    <row r="115" ht="13.5" customHeight="1">
      <c r="A115" s="2">
        <f t="shared" si="1"/>
        <v>105</v>
      </c>
      <c r="B115" s="28">
        <f t="shared" si="2"/>
        <v>43009</v>
      </c>
      <c r="C115" s="29">
        <f t="shared" si="3"/>
        <v>403758.9552</v>
      </c>
      <c r="D115" s="29">
        <f t="shared" si="4"/>
        <v>2283.003604</v>
      </c>
      <c r="E115" s="29">
        <f t="shared" si="5"/>
        <v>1038.080159</v>
      </c>
      <c r="F115" s="29">
        <f t="shared" si="6"/>
        <v>1244.923445</v>
      </c>
      <c r="G115" s="29">
        <f t="shared" si="7"/>
        <v>402720.875</v>
      </c>
      <c r="H115" s="29">
        <f t="shared" si="8"/>
        <v>146436.2535</v>
      </c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</row>
    <row r="116" ht="13.5" customHeight="1">
      <c r="A116" s="2">
        <f t="shared" si="1"/>
        <v>106</v>
      </c>
      <c r="B116" s="28">
        <f t="shared" si="2"/>
        <v>43040</v>
      </c>
      <c r="C116" s="29">
        <f t="shared" si="3"/>
        <v>402720.875</v>
      </c>
      <c r="D116" s="29">
        <f t="shared" si="4"/>
        <v>2283.003604</v>
      </c>
      <c r="E116" s="29">
        <f t="shared" si="5"/>
        <v>1041.280906</v>
      </c>
      <c r="F116" s="29">
        <f t="shared" si="6"/>
        <v>1241.722698</v>
      </c>
      <c r="G116" s="29">
        <f t="shared" si="7"/>
        <v>401679.5941</v>
      </c>
      <c r="H116" s="29">
        <f t="shared" si="8"/>
        <v>147677.9762</v>
      </c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</row>
    <row r="117" ht="13.5" customHeight="1">
      <c r="A117" s="2">
        <f t="shared" si="1"/>
        <v>107</v>
      </c>
      <c r="B117" s="28">
        <f t="shared" si="2"/>
        <v>43070</v>
      </c>
      <c r="C117" s="29">
        <f t="shared" si="3"/>
        <v>401679.5941</v>
      </c>
      <c r="D117" s="29">
        <f t="shared" si="4"/>
        <v>2283.003604</v>
      </c>
      <c r="E117" s="29">
        <f t="shared" si="5"/>
        <v>1044.491522</v>
      </c>
      <c r="F117" s="29">
        <f t="shared" si="6"/>
        <v>1238.512082</v>
      </c>
      <c r="G117" s="29">
        <f t="shared" si="7"/>
        <v>400635.1026</v>
      </c>
      <c r="H117" s="29">
        <f t="shared" si="8"/>
        <v>148916.4883</v>
      </c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</row>
    <row r="118" ht="13.5" customHeight="1">
      <c r="A118" s="2">
        <f t="shared" si="1"/>
        <v>108</v>
      </c>
      <c r="B118" s="28">
        <f t="shared" si="2"/>
        <v>43101</v>
      </c>
      <c r="C118" s="29">
        <f t="shared" si="3"/>
        <v>400635.1026</v>
      </c>
      <c r="D118" s="29">
        <f t="shared" si="4"/>
        <v>2283.003604</v>
      </c>
      <c r="E118" s="29">
        <f t="shared" si="5"/>
        <v>1047.712038</v>
      </c>
      <c r="F118" s="29">
        <f t="shared" si="6"/>
        <v>1235.291566</v>
      </c>
      <c r="G118" s="29">
        <f t="shared" si="7"/>
        <v>399587.3906</v>
      </c>
      <c r="H118" s="29">
        <f t="shared" si="8"/>
        <v>150151.7798</v>
      </c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</row>
    <row r="119" ht="13.5" customHeight="1">
      <c r="A119" s="2">
        <f t="shared" si="1"/>
        <v>109</v>
      </c>
      <c r="B119" s="28">
        <f t="shared" si="2"/>
        <v>43132</v>
      </c>
      <c r="C119" s="29">
        <f t="shared" si="3"/>
        <v>399587.3906</v>
      </c>
      <c r="D119" s="29">
        <f t="shared" si="4"/>
        <v>2283.003604</v>
      </c>
      <c r="E119" s="29">
        <f t="shared" si="5"/>
        <v>1050.942483</v>
      </c>
      <c r="F119" s="29">
        <f t="shared" si="6"/>
        <v>1232.061121</v>
      </c>
      <c r="G119" s="29">
        <f t="shared" si="7"/>
        <v>398536.4481</v>
      </c>
      <c r="H119" s="29">
        <f t="shared" si="8"/>
        <v>151383.8409</v>
      </c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</row>
    <row r="120" ht="13.5" customHeight="1">
      <c r="A120" s="2">
        <f t="shared" si="1"/>
        <v>110</v>
      </c>
      <c r="B120" s="28">
        <f t="shared" si="2"/>
        <v>43160</v>
      </c>
      <c r="C120" s="29">
        <f t="shared" si="3"/>
        <v>398536.4481</v>
      </c>
      <c r="D120" s="29">
        <f t="shared" si="4"/>
        <v>2283.003604</v>
      </c>
      <c r="E120" s="29">
        <f t="shared" si="5"/>
        <v>1054.182889</v>
      </c>
      <c r="F120" s="29">
        <f t="shared" si="6"/>
        <v>1228.820715</v>
      </c>
      <c r="G120" s="29">
        <f t="shared" si="7"/>
        <v>397482.2652</v>
      </c>
      <c r="H120" s="29">
        <f t="shared" si="8"/>
        <v>152612.6617</v>
      </c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</row>
    <row r="121" ht="13.5" customHeight="1">
      <c r="A121" s="2">
        <f t="shared" si="1"/>
        <v>111</v>
      </c>
      <c r="B121" s="28">
        <f t="shared" si="2"/>
        <v>43191</v>
      </c>
      <c r="C121" s="29">
        <f t="shared" si="3"/>
        <v>397482.2652</v>
      </c>
      <c r="D121" s="29">
        <f t="shared" si="4"/>
        <v>2283.003604</v>
      </c>
      <c r="E121" s="29">
        <f t="shared" si="5"/>
        <v>1057.433286</v>
      </c>
      <c r="F121" s="29">
        <f t="shared" si="6"/>
        <v>1225.570318</v>
      </c>
      <c r="G121" s="29">
        <f t="shared" si="7"/>
        <v>396424.8319</v>
      </c>
      <c r="H121" s="29">
        <f t="shared" si="8"/>
        <v>153838.232</v>
      </c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</row>
    <row r="122" ht="13.5" customHeight="1">
      <c r="A122" s="2">
        <f t="shared" si="1"/>
        <v>112</v>
      </c>
      <c r="B122" s="28">
        <f t="shared" si="2"/>
        <v>43221</v>
      </c>
      <c r="C122" s="29">
        <f t="shared" si="3"/>
        <v>396424.8319</v>
      </c>
      <c r="D122" s="29">
        <f t="shared" si="4"/>
        <v>2283.003604</v>
      </c>
      <c r="E122" s="29">
        <f t="shared" si="5"/>
        <v>1060.693706</v>
      </c>
      <c r="F122" s="29">
        <f t="shared" si="6"/>
        <v>1222.309898</v>
      </c>
      <c r="G122" s="29">
        <f t="shared" si="7"/>
        <v>395364.1382</v>
      </c>
      <c r="H122" s="29">
        <f t="shared" si="8"/>
        <v>155060.5419</v>
      </c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</row>
    <row r="123" ht="13.5" customHeight="1">
      <c r="A123" s="2">
        <f t="shared" si="1"/>
        <v>113</v>
      </c>
      <c r="B123" s="28">
        <f t="shared" si="2"/>
        <v>43252</v>
      </c>
      <c r="C123" s="29">
        <f t="shared" si="3"/>
        <v>395364.1382</v>
      </c>
      <c r="D123" s="29">
        <f t="shared" si="4"/>
        <v>2283.003604</v>
      </c>
      <c r="E123" s="29">
        <f t="shared" si="5"/>
        <v>1063.964178</v>
      </c>
      <c r="F123" s="29">
        <f t="shared" si="6"/>
        <v>1219.039426</v>
      </c>
      <c r="G123" s="29">
        <f t="shared" si="7"/>
        <v>394300.174</v>
      </c>
      <c r="H123" s="29">
        <f t="shared" si="8"/>
        <v>156279.5813</v>
      </c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</row>
    <row r="124" ht="13.5" customHeight="1">
      <c r="A124" s="2">
        <f t="shared" si="1"/>
        <v>114</v>
      </c>
      <c r="B124" s="28">
        <f t="shared" si="2"/>
        <v>43282</v>
      </c>
      <c r="C124" s="29">
        <f t="shared" si="3"/>
        <v>394300.174</v>
      </c>
      <c r="D124" s="29">
        <f t="shared" si="4"/>
        <v>2283.003604</v>
      </c>
      <c r="E124" s="29">
        <f t="shared" si="5"/>
        <v>1067.244734</v>
      </c>
      <c r="F124" s="29">
        <f t="shared" si="6"/>
        <v>1215.75887</v>
      </c>
      <c r="G124" s="29">
        <f t="shared" si="7"/>
        <v>393232.9293</v>
      </c>
      <c r="H124" s="29">
        <f t="shared" si="8"/>
        <v>157495.3402</v>
      </c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</row>
    <row r="125" ht="13.5" customHeight="1">
      <c r="A125" s="2">
        <f t="shared" si="1"/>
        <v>115</v>
      </c>
      <c r="B125" s="28">
        <f t="shared" si="2"/>
        <v>43313</v>
      </c>
      <c r="C125" s="29">
        <f t="shared" si="3"/>
        <v>393232.9293</v>
      </c>
      <c r="D125" s="29">
        <f t="shared" si="4"/>
        <v>2283.003604</v>
      </c>
      <c r="E125" s="29">
        <f t="shared" si="5"/>
        <v>1070.535405</v>
      </c>
      <c r="F125" s="29">
        <f t="shared" si="6"/>
        <v>1212.468199</v>
      </c>
      <c r="G125" s="29">
        <f t="shared" si="7"/>
        <v>392162.3939</v>
      </c>
      <c r="H125" s="29">
        <f t="shared" si="8"/>
        <v>158707.8084</v>
      </c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</row>
    <row r="126" ht="13.5" customHeight="1">
      <c r="A126" s="2">
        <f t="shared" si="1"/>
        <v>116</v>
      </c>
      <c r="B126" s="28">
        <f t="shared" si="2"/>
        <v>43344</v>
      </c>
      <c r="C126" s="29">
        <f t="shared" si="3"/>
        <v>392162.3939</v>
      </c>
      <c r="D126" s="29">
        <f t="shared" si="4"/>
        <v>2283.003604</v>
      </c>
      <c r="E126" s="29">
        <f t="shared" si="5"/>
        <v>1073.836223</v>
      </c>
      <c r="F126" s="29">
        <f t="shared" si="6"/>
        <v>1209.167381</v>
      </c>
      <c r="G126" s="29">
        <f t="shared" si="7"/>
        <v>391088.5577</v>
      </c>
      <c r="H126" s="29">
        <f t="shared" si="8"/>
        <v>159916.9758</v>
      </c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</row>
    <row r="127" ht="13.5" customHeight="1">
      <c r="A127" s="2">
        <f t="shared" si="1"/>
        <v>117</v>
      </c>
      <c r="B127" s="28">
        <f t="shared" si="2"/>
        <v>43374</v>
      </c>
      <c r="C127" s="29">
        <f t="shared" si="3"/>
        <v>391088.5577</v>
      </c>
      <c r="D127" s="29">
        <f t="shared" si="4"/>
        <v>2283.003604</v>
      </c>
      <c r="E127" s="29">
        <f t="shared" si="5"/>
        <v>1077.147218</v>
      </c>
      <c r="F127" s="29">
        <f t="shared" si="6"/>
        <v>1205.856386</v>
      </c>
      <c r="G127" s="29">
        <f t="shared" si="7"/>
        <v>390011.4105</v>
      </c>
      <c r="H127" s="29">
        <f t="shared" si="8"/>
        <v>161122.8321</v>
      </c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</row>
    <row r="128" ht="13.5" customHeight="1">
      <c r="A128" s="2">
        <f t="shared" si="1"/>
        <v>118</v>
      </c>
      <c r="B128" s="28">
        <f t="shared" si="2"/>
        <v>43405</v>
      </c>
      <c r="C128" s="29">
        <f t="shared" si="3"/>
        <v>390011.4105</v>
      </c>
      <c r="D128" s="29">
        <f t="shared" si="4"/>
        <v>2283.003604</v>
      </c>
      <c r="E128" s="29">
        <f t="shared" si="5"/>
        <v>1080.468422</v>
      </c>
      <c r="F128" s="29">
        <f t="shared" si="6"/>
        <v>1202.535182</v>
      </c>
      <c r="G128" s="29">
        <f t="shared" si="7"/>
        <v>388930.942</v>
      </c>
      <c r="H128" s="29">
        <f t="shared" si="8"/>
        <v>162325.3673</v>
      </c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</row>
    <row r="129" ht="13.5" customHeight="1">
      <c r="A129" s="2">
        <f t="shared" si="1"/>
        <v>119</v>
      </c>
      <c r="B129" s="28">
        <f t="shared" si="2"/>
        <v>43435</v>
      </c>
      <c r="C129" s="29">
        <f t="shared" si="3"/>
        <v>388930.942</v>
      </c>
      <c r="D129" s="29">
        <f t="shared" si="4"/>
        <v>2283.003604</v>
      </c>
      <c r="E129" s="29">
        <f t="shared" si="5"/>
        <v>1083.799866</v>
      </c>
      <c r="F129" s="29">
        <f t="shared" si="6"/>
        <v>1199.203738</v>
      </c>
      <c r="G129" s="29">
        <f t="shared" si="7"/>
        <v>387847.1422</v>
      </c>
      <c r="H129" s="29">
        <f t="shared" si="8"/>
        <v>163524.5711</v>
      </c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</row>
    <row r="130" ht="13.5" customHeight="1">
      <c r="A130" s="2">
        <f t="shared" si="1"/>
        <v>120</v>
      </c>
      <c r="B130" s="28">
        <f t="shared" si="2"/>
        <v>43466</v>
      </c>
      <c r="C130" s="29">
        <f t="shared" si="3"/>
        <v>387847.1422</v>
      </c>
      <c r="D130" s="29">
        <f t="shared" si="4"/>
        <v>2283.003604</v>
      </c>
      <c r="E130" s="29">
        <f t="shared" si="5"/>
        <v>1087.141582</v>
      </c>
      <c r="F130" s="29">
        <f t="shared" si="6"/>
        <v>1195.862022</v>
      </c>
      <c r="G130" s="29">
        <f t="shared" si="7"/>
        <v>386760.0006</v>
      </c>
      <c r="H130" s="29">
        <f t="shared" si="8"/>
        <v>164720.4331</v>
      </c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</row>
    <row r="131" ht="13.5" customHeight="1">
      <c r="A131" s="2">
        <f t="shared" si="1"/>
        <v>121</v>
      </c>
      <c r="B131" s="28">
        <f t="shared" si="2"/>
        <v>43497</v>
      </c>
      <c r="C131" s="29">
        <f t="shared" si="3"/>
        <v>386760.0006</v>
      </c>
      <c r="D131" s="29">
        <f t="shared" si="4"/>
        <v>2283.003604</v>
      </c>
      <c r="E131" s="29">
        <f t="shared" si="5"/>
        <v>1090.493602</v>
      </c>
      <c r="F131" s="29">
        <f t="shared" si="6"/>
        <v>1192.510002</v>
      </c>
      <c r="G131" s="29">
        <f t="shared" si="7"/>
        <v>385669.507</v>
      </c>
      <c r="H131" s="29">
        <f t="shared" si="8"/>
        <v>165912.9431</v>
      </c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</row>
    <row r="132" ht="13.5" customHeight="1">
      <c r="A132" s="2">
        <f t="shared" si="1"/>
        <v>122</v>
      </c>
      <c r="B132" s="28">
        <f t="shared" si="2"/>
        <v>43525</v>
      </c>
      <c r="C132" s="29">
        <f t="shared" si="3"/>
        <v>385669.507</v>
      </c>
      <c r="D132" s="29">
        <f t="shared" si="4"/>
        <v>2283.003604</v>
      </c>
      <c r="E132" s="29">
        <f t="shared" si="5"/>
        <v>1093.855958</v>
      </c>
      <c r="F132" s="29">
        <f t="shared" si="6"/>
        <v>1189.147647</v>
      </c>
      <c r="G132" s="29">
        <f t="shared" si="7"/>
        <v>384575.651</v>
      </c>
      <c r="H132" s="29">
        <f t="shared" si="8"/>
        <v>167102.0907</v>
      </c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</row>
    <row r="133" ht="13.5" customHeight="1">
      <c r="A133" s="2">
        <f t="shared" si="1"/>
        <v>123</v>
      </c>
      <c r="B133" s="28">
        <f t="shared" si="2"/>
        <v>43556</v>
      </c>
      <c r="C133" s="29">
        <f t="shared" si="3"/>
        <v>384575.651</v>
      </c>
      <c r="D133" s="29">
        <f t="shared" si="4"/>
        <v>2283.003604</v>
      </c>
      <c r="E133" s="29">
        <f t="shared" si="5"/>
        <v>1097.22868</v>
      </c>
      <c r="F133" s="29">
        <f t="shared" si="6"/>
        <v>1185.774924</v>
      </c>
      <c r="G133" s="29">
        <f t="shared" si="7"/>
        <v>383478.4223</v>
      </c>
      <c r="H133" s="29">
        <f t="shared" si="8"/>
        <v>168287.8657</v>
      </c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</row>
    <row r="134" ht="13.5" customHeight="1">
      <c r="A134" s="2">
        <f t="shared" si="1"/>
        <v>124</v>
      </c>
      <c r="B134" s="28">
        <f t="shared" si="2"/>
        <v>43586</v>
      </c>
      <c r="C134" s="29">
        <f t="shared" si="3"/>
        <v>383478.4223</v>
      </c>
      <c r="D134" s="29">
        <f t="shared" si="4"/>
        <v>2283.003604</v>
      </c>
      <c r="E134" s="29">
        <f t="shared" si="5"/>
        <v>1100.611802</v>
      </c>
      <c r="F134" s="29">
        <f t="shared" si="6"/>
        <v>1182.391802</v>
      </c>
      <c r="G134" s="29">
        <f t="shared" si="7"/>
        <v>382377.8105</v>
      </c>
      <c r="H134" s="29">
        <f t="shared" si="8"/>
        <v>169470.2575</v>
      </c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</row>
    <row r="135" ht="13.5" customHeight="1">
      <c r="A135" s="2">
        <f t="shared" si="1"/>
        <v>125</v>
      </c>
      <c r="B135" s="28">
        <f t="shared" si="2"/>
        <v>43617</v>
      </c>
      <c r="C135" s="29">
        <f t="shared" si="3"/>
        <v>382377.8105</v>
      </c>
      <c r="D135" s="29">
        <f t="shared" si="4"/>
        <v>2283.003604</v>
      </c>
      <c r="E135" s="29">
        <f t="shared" si="5"/>
        <v>1104.005355</v>
      </c>
      <c r="F135" s="29">
        <f t="shared" si="6"/>
        <v>1178.998249</v>
      </c>
      <c r="G135" s="29">
        <f t="shared" si="7"/>
        <v>381273.8052</v>
      </c>
      <c r="H135" s="29">
        <f t="shared" si="8"/>
        <v>170649.2557</v>
      </c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</row>
    <row r="136" ht="13.5" customHeight="1">
      <c r="A136" s="2">
        <f t="shared" si="1"/>
        <v>126</v>
      </c>
      <c r="B136" s="28">
        <f t="shared" si="2"/>
        <v>43647</v>
      </c>
      <c r="C136" s="29">
        <f t="shared" si="3"/>
        <v>381273.8052</v>
      </c>
      <c r="D136" s="29">
        <f t="shared" si="4"/>
        <v>2283.003604</v>
      </c>
      <c r="E136" s="29">
        <f t="shared" si="5"/>
        <v>1107.409372</v>
      </c>
      <c r="F136" s="29">
        <f t="shared" si="6"/>
        <v>1175.594233</v>
      </c>
      <c r="G136" s="29">
        <f t="shared" si="7"/>
        <v>380166.3958</v>
      </c>
      <c r="H136" s="29">
        <f t="shared" si="8"/>
        <v>171824.8499</v>
      </c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</row>
    <row r="137" ht="13.5" customHeight="1">
      <c r="A137" s="2">
        <f t="shared" si="1"/>
        <v>127</v>
      </c>
      <c r="B137" s="28">
        <f t="shared" si="2"/>
        <v>43678</v>
      </c>
      <c r="C137" s="29">
        <f t="shared" si="3"/>
        <v>380166.3958</v>
      </c>
      <c r="D137" s="29">
        <f t="shared" si="4"/>
        <v>2283.003604</v>
      </c>
      <c r="E137" s="29">
        <f t="shared" si="5"/>
        <v>1110.823884</v>
      </c>
      <c r="F137" s="29">
        <f t="shared" si="6"/>
        <v>1172.17972</v>
      </c>
      <c r="G137" s="29">
        <f t="shared" si="7"/>
        <v>379055.5719</v>
      </c>
      <c r="H137" s="29">
        <f t="shared" si="8"/>
        <v>172997.0297</v>
      </c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</row>
    <row r="138" ht="13.5" customHeight="1">
      <c r="A138" s="2">
        <f t="shared" si="1"/>
        <v>128</v>
      </c>
      <c r="B138" s="28">
        <f t="shared" si="2"/>
        <v>43709</v>
      </c>
      <c r="C138" s="29">
        <f t="shared" si="3"/>
        <v>379055.5719</v>
      </c>
      <c r="D138" s="29">
        <f t="shared" si="4"/>
        <v>2283.003604</v>
      </c>
      <c r="E138" s="29">
        <f t="shared" si="5"/>
        <v>1114.248924</v>
      </c>
      <c r="F138" s="29">
        <f t="shared" si="6"/>
        <v>1168.75468</v>
      </c>
      <c r="G138" s="29">
        <f t="shared" si="7"/>
        <v>377941.323</v>
      </c>
      <c r="H138" s="29">
        <f t="shared" si="8"/>
        <v>174165.7843</v>
      </c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</row>
    <row r="139" ht="13.5" customHeight="1">
      <c r="A139" s="2">
        <f t="shared" si="1"/>
        <v>129</v>
      </c>
      <c r="B139" s="28">
        <f t="shared" si="2"/>
        <v>43739</v>
      </c>
      <c r="C139" s="29">
        <f t="shared" si="3"/>
        <v>377941.323</v>
      </c>
      <c r="D139" s="29">
        <f t="shared" si="4"/>
        <v>2283.003604</v>
      </c>
      <c r="E139" s="29">
        <f t="shared" si="5"/>
        <v>1117.684525</v>
      </c>
      <c r="F139" s="29">
        <f t="shared" si="6"/>
        <v>1165.319079</v>
      </c>
      <c r="G139" s="29">
        <f t="shared" si="7"/>
        <v>376823.6385</v>
      </c>
      <c r="H139" s="29">
        <f t="shared" si="8"/>
        <v>175331.1034</v>
      </c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</row>
    <row r="140" ht="13.5" customHeight="1">
      <c r="A140" s="2">
        <f t="shared" si="1"/>
        <v>130</v>
      </c>
      <c r="B140" s="28">
        <f t="shared" si="2"/>
        <v>43770</v>
      </c>
      <c r="C140" s="29">
        <f t="shared" si="3"/>
        <v>376823.6385</v>
      </c>
      <c r="D140" s="29">
        <f t="shared" si="4"/>
        <v>2283.003604</v>
      </c>
      <c r="E140" s="29">
        <f t="shared" si="5"/>
        <v>1121.130719</v>
      </c>
      <c r="F140" s="29">
        <f t="shared" si="6"/>
        <v>1161.872885</v>
      </c>
      <c r="G140" s="29">
        <f t="shared" si="7"/>
        <v>375702.5078</v>
      </c>
      <c r="H140" s="29">
        <f t="shared" si="8"/>
        <v>176492.9763</v>
      </c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</row>
    <row r="141" ht="13.5" customHeight="1">
      <c r="A141" s="2">
        <f t="shared" si="1"/>
        <v>131</v>
      </c>
      <c r="B141" s="28">
        <f t="shared" si="2"/>
        <v>43800</v>
      </c>
      <c r="C141" s="29">
        <f t="shared" si="3"/>
        <v>375702.5078</v>
      </c>
      <c r="D141" s="29">
        <f t="shared" si="4"/>
        <v>2283.003604</v>
      </c>
      <c r="E141" s="29">
        <f t="shared" si="5"/>
        <v>1124.587539</v>
      </c>
      <c r="F141" s="29">
        <f t="shared" si="6"/>
        <v>1158.416066</v>
      </c>
      <c r="G141" s="29">
        <f t="shared" si="7"/>
        <v>374577.9202</v>
      </c>
      <c r="H141" s="29">
        <f t="shared" si="8"/>
        <v>177651.3924</v>
      </c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</row>
    <row r="142" ht="13.5" customHeight="1">
      <c r="A142" s="2">
        <f t="shared" si="1"/>
        <v>132</v>
      </c>
      <c r="B142" s="28">
        <f t="shared" si="2"/>
        <v>43831</v>
      </c>
      <c r="C142" s="29">
        <f t="shared" si="3"/>
        <v>374577.9202</v>
      </c>
      <c r="D142" s="29">
        <f t="shared" si="4"/>
        <v>2283.003604</v>
      </c>
      <c r="E142" s="29">
        <f t="shared" si="5"/>
        <v>1128.055017</v>
      </c>
      <c r="F142" s="29">
        <f t="shared" si="6"/>
        <v>1154.948587</v>
      </c>
      <c r="G142" s="29">
        <f t="shared" si="7"/>
        <v>373449.8652</v>
      </c>
      <c r="H142" s="29">
        <f t="shared" si="8"/>
        <v>178806.341</v>
      </c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</row>
    <row r="143" ht="13.5" customHeight="1">
      <c r="A143" s="2">
        <f t="shared" si="1"/>
        <v>133</v>
      </c>
      <c r="B143" s="28">
        <f t="shared" si="2"/>
        <v>43862</v>
      </c>
      <c r="C143" s="29">
        <f t="shared" si="3"/>
        <v>373449.8652</v>
      </c>
      <c r="D143" s="29">
        <f t="shared" si="4"/>
        <v>2283.003604</v>
      </c>
      <c r="E143" s="29">
        <f t="shared" si="5"/>
        <v>1131.533186</v>
      </c>
      <c r="F143" s="29">
        <f t="shared" si="6"/>
        <v>1151.470418</v>
      </c>
      <c r="G143" s="29">
        <f t="shared" si="7"/>
        <v>372318.332</v>
      </c>
      <c r="H143" s="29">
        <f t="shared" si="8"/>
        <v>179957.8114</v>
      </c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</row>
    <row r="144" ht="13.5" customHeight="1">
      <c r="A144" s="2">
        <f t="shared" si="1"/>
        <v>134</v>
      </c>
      <c r="B144" s="28">
        <f t="shared" si="2"/>
        <v>43891</v>
      </c>
      <c r="C144" s="29">
        <f t="shared" si="3"/>
        <v>372318.332</v>
      </c>
      <c r="D144" s="29">
        <f t="shared" si="4"/>
        <v>2283.003604</v>
      </c>
      <c r="E144" s="29">
        <f t="shared" si="5"/>
        <v>1135.02208</v>
      </c>
      <c r="F144" s="29">
        <f t="shared" si="6"/>
        <v>1147.981524</v>
      </c>
      <c r="G144" s="29">
        <f t="shared" si="7"/>
        <v>371183.3099</v>
      </c>
      <c r="H144" s="29">
        <f t="shared" si="8"/>
        <v>181105.7929</v>
      </c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</row>
    <row r="145" ht="13.5" customHeight="1">
      <c r="A145" s="2">
        <f t="shared" si="1"/>
        <v>135</v>
      </c>
      <c r="B145" s="28">
        <f t="shared" si="2"/>
        <v>43922</v>
      </c>
      <c r="C145" s="29">
        <f t="shared" si="3"/>
        <v>371183.3099</v>
      </c>
      <c r="D145" s="29">
        <f t="shared" si="4"/>
        <v>2283.003604</v>
      </c>
      <c r="E145" s="29">
        <f t="shared" si="5"/>
        <v>1138.521732</v>
      </c>
      <c r="F145" s="29">
        <f t="shared" si="6"/>
        <v>1144.481872</v>
      </c>
      <c r="G145" s="29">
        <f t="shared" si="7"/>
        <v>370044.7882</v>
      </c>
      <c r="H145" s="29">
        <f t="shared" si="8"/>
        <v>182250.2748</v>
      </c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</row>
    <row r="146" ht="13.5" customHeight="1">
      <c r="A146" s="2">
        <f t="shared" si="1"/>
        <v>136</v>
      </c>
      <c r="B146" s="28">
        <f t="shared" si="2"/>
        <v>43952</v>
      </c>
      <c r="C146" s="29">
        <f t="shared" si="3"/>
        <v>370044.7882</v>
      </c>
      <c r="D146" s="29">
        <f t="shared" si="4"/>
        <v>2283.003604</v>
      </c>
      <c r="E146" s="29">
        <f t="shared" si="5"/>
        <v>1142.032174</v>
      </c>
      <c r="F146" s="29">
        <f t="shared" si="6"/>
        <v>1140.97143</v>
      </c>
      <c r="G146" s="29">
        <f t="shared" si="7"/>
        <v>368902.756</v>
      </c>
      <c r="H146" s="29">
        <f t="shared" si="8"/>
        <v>183391.2462</v>
      </c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</row>
    <row r="147" ht="13.5" customHeight="1">
      <c r="A147" s="2">
        <f t="shared" si="1"/>
        <v>137</v>
      </c>
      <c r="B147" s="28">
        <f t="shared" si="2"/>
        <v>43983</v>
      </c>
      <c r="C147" s="29">
        <f t="shared" si="3"/>
        <v>368902.756</v>
      </c>
      <c r="D147" s="29">
        <f t="shared" si="4"/>
        <v>2283.003604</v>
      </c>
      <c r="E147" s="29">
        <f t="shared" si="5"/>
        <v>1145.55344</v>
      </c>
      <c r="F147" s="29">
        <f t="shared" si="6"/>
        <v>1137.450164</v>
      </c>
      <c r="G147" s="29">
        <f t="shared" si="7"/>
        <v>367757.2026</v>
      </c>
      <c r="H147" s="29">
        <f t="shared" si="8"/>
        <v>184528.6964</v>
      </c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</row>
    <row r="148" ht="13.5" customHeight="1">
      <c r="A148" s="2">
        <f t="shared" si="1"/>
        <v>138</v>
      </c>
      <c r="B148" s="28">
        <f t="shared" si="2"/>
        <v>44013</v>
      </c>
      <c r="C148" s="29">
        <f t="shared" si="3"/>
        <v>367757.2026</v>
      </c>
      <c r="D148" s="29">
        <f t="shared" si="4"/>
        <v>2283.003604</v>
      </c>
      <c r="E148" s="29">
        <f t="shared" si="5"/>
        <v>1149.085563</v>
      </c>
      <c r="F148" s="29">
        <f t="shared" si="6"/>
        <v>1133.918041</v>
      </c>
      <c r="G148" s="29">
        <f t="shared" si="7"/>
        <v>366608.117</v>
      </c>
      <c r="H148" s="29">
        <f t="shared" si="8"/>
        <v>185662.6144</v>
      </c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</row>
    <row r="149" ht="13.5" customHeight="1">
      <c r="A149" s="2">
        <f t="shared" si="1"/>
        <v>139</v>
      </c>
      <c r="B149" s="28">
        <f t="shared" si="2"/>
        <v>44044</v>
      </c>
      <c r="C149" s="29">
        <f t="shared" si="3"/>
        <v>366608.117</v>
      </c>
      <c r="D149" s="29">
        <f t="shared" si="4"/>
        <v>2283.003604</v>
      </c>
      <c r="E149" s="29">
        <f t="shared" si="5"/>
        <v>1152.628577</v>
      </c>
      <c r="F149" s="29">
        <f t="shared" si="6"/>
        <v>1130.375028</v>
      </c>
      <c r="G149" s="29">
        <f t="shared" si="7"/>
        <v>365455.4885</v>
      </c>
      <c r="H149" s="29">
        <f t="shared" si="8"/>
        <v>186792.9894</v>
      </c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</row>
    <row r="150" ht="13.5" customHeight="1">
      <c r="A150" s="2">
        <f t="shared" si="1"/>
        <v>140</v>
      </c>
      <c r="B150" s="28">
        <f t="shared" si="2"/>
        <v>44075</v>
      </c>
      <c r="C150" s="29">
        <f t="shared" si="3"/>
        <v>365455.4885</v>
      </c>
      <c r="D150" s="29">
        <f t="shared" si="4"/>
        <v>2283.003604</v>
      </c>
      <c r="E150" s="29">
        <f t="shared" si="5"/>
        <v>1156.182515</v>
      </c>
      <c r="F150" s="29">
        <f t="shared" si="6"/>
        <v>1126.821089</v>
      </c>
      <c r="G150" s="29">
        <f t="shared" si="7"/>
        <v>364299.3059</v>
      </c>
      <c r="H150" s="29">
        <f t="shared" si="8"/>
        <v>187919.8105</v>
      </c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</row>
    <row r="151" ht="13.5" customHeight="1">
      <c r="A151" s="2">
        <f t="shared" si="1"/>
        <v>141</v>
      </c>
      <c r="B151" s="28">
        <f t="shared" si="2"/>
        <v>44105</v>
      </c>
      <c r="C151" s="29">
        <f t="shared" si="3"/>
        <v>364299.3059</v>
      </c>
      <c r="D151" s="29">
        <f t="shared" si="4"/>
        <v>2283.003604</v>
      </c>
      <c r="E151" s="29">
        <f t="shared" si="5"/>
        <v>1159.747411</v>
      </c>
      <c r="F151" s="29">
        <f t="shared" si="6"/>
        <v>1123.256193</v>
      </c>
      <c r="G151" s="29">
        <f t="shared" si="7"/>
        <v>363139.5585</v>
      </c>
      <c r="H151" s="29">
        <f t="shared" si="8"/>
        <v>189043.0667</v>
      </c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</row>
    <row r="152" ht="13.5" customHeight="1">
      <c r="A152" s="2">
        <f t="shared" si="1"/>
        <v>142</v>
      </c>
      <c r="B152" s="28">
        <f t="shared" si="2"/>
        <v>44136</v>
      </c>
      <c r="C152" s="29">
        <f t="shared" si="3"/>
        <v>363139.5585</v>
      </c>
      <c r="D152" s="29">
        <f t="shared" si="4"/>
        <v>2283.003604</v>
      </c>
      <c r="E152" s="29">
        <f t="shared" si="5"/>
        <v>1163.323299</v>
      </c>
      <c r="F152" s="29">
        <f t="shared" si="6"/>
        <v>1119.680305</v>
      </c>
      <c r="G152" s="29">
        <f t="shared" si="7"/>
        <v>361976.2352</v>
      </c>
      <c r="H152" s="29">
        <f t="shared" si="8"/>
        <v>190162.747</v>
      </c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</row>
    <row r="153" ht="13.5" customHeight="1">
      <c r="A153" s="2">
        <f t="shared" si="1"/>
        <v>143</v>
      </c>
      <c r="B153" s="28">
        <f t="shared" si="2"/>
        <v>44166</v>
      </c>
      <c r="C153" s="29">
        <f t="shared" si="3"/>
        <v>361976.2352</v>
      </c>
      <c r="D153" s="29">
        <f t="shared" si="4"/>
        <v>2283.003604</v>
      </c>
      <c r="E153" s="29">
        <f t="shared" si="5"/>
        <v>1166.910212</v>
      </c>
      <c r="F153" s="29">
        <f t="shared" si="6"/>
        <v>1116.093392</v>
      </c>
      <c r="G153" s="29">
        <f t="shared" si="7"/>
        <v>360809.325</v>
      </c>
      <c r="H153" s="29">
        <f t="shared" si="8"/>
        <v>191278.8404</v>
      </c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</row>
    <row r="154" ht="13.5" customHeight="1">
      <c r="A154" s="2">
        <f t="shared" si="1"/>
        <v>144</v>
      </c>
      <c r="B154" s="28">
        <f t="shared" si="2"/>
        <v>44197</v>
      </c>
      <c r="C154" s="29">
        <f t="shared" si="3"/>
        <v>360809.325</v>
      </c>
      <c r="D154" s="29">
        <f t="shared" si="4"/>
        <v>2283.003604</v>
      </c>
      <c r="E154" s="29">
        <f t="shared" si="5"/>
        <v>1170.508185</v>
      </c>
      <c r="F154" s="29">
        <f t="shared" si="6"/>
        <v>1112.495419</v>
      </c>
      <c r="G154" s="29">
        <f t="shared" si="7"/>
        <v>359638.8168</v>
      </c>
      <c r="H154" s="29">
        <f t="shared" si="8"/>
        <v>192391.3358</v>
      </c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</row>
    <row r="155" ht="13.5" customHeight="1">
      <c r="A155" s="2">
        <f t="shared" si="1"/>
        <v>145</v>
      </c>
      <c r="B155" s="28">
        <f t="shared" si="2"/>
        <v>44228</v>
      </c>
      <c r="C155" s="29">
        <f t="shared" si="3"/>
        <v>359638.8168</v>
      </c>
      <c r="D155" s="29">
        <f t="shared" si="4"/>
        <v>2283.003604</v>
      </c>
      <c r="E155" s="29">
        <f t="shared" si="5"/>
        <v>1174.117252</v>
      </c>
      <c r="F155" s="29">
        <f t="shared" si="6"/>
        <v>1108.886352</v>
      </c>
      <c r="G155" s="29">
        <f t="shared" si="7"/>
        <v>358464.6996</v>
      </c>
      <c r="H155" s="29">
        <f t="shared" si="8"/>
        <v>193500.2222</v>
      </c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</row>
    <row r="156" ht="13.5" customHeight="1">
      <c r="A156" s="2">
        <f t="shared" si="1"/>
        <v>146</v>
      </c>
      <c r="B156" s="28">
        <f t="shared" si="2"/>
        <v>44256</v>
      </c>
      <c r="C156" s="29">
        <f t="shared" si="3"/>
        <v>358464.6996</v>
      </c>
      <c r="D156" s="29">
        <f t="shared" si="4"/>
        <v>2283.003604</v>
      </c>
      <c r="E156" s="29">
        <f t="shared" si="5"/>
        <v>1177.737447</v>
      </c>
      <c r="F156" s="29">
        <f t="shared" si="6"/>
        <v>1105.266157</v>
      </c>
      <c r="G156" s="29">
        <f t="shared" si="7"/>
        <v>357286.9621</v>
      </c>
      <c r="H156" s="29">
        <f t="shared" si="8"/>
        <v>194605.4883</v>
      </c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</row>
    <row r="157" ht="13.5" customHeight="1">
      <c r="A157" s="2">
        <f t="shared" si="1"/>
        <v>147</v>
      </c>
      <c r="B157" s="28">
        <f t="shared" si="2"/>
        <v>44287</v>
      </c>
      <c r="C157" s="29">
        <f t="shared" si="3"/>
        <v>357286.9621</v>
      </c>
      <c r="D157" s="29">
        <f t="shared" si="4"/>
        <v>2283.003604</v>
      </c>
      <c r="E157" s="29">
        <f t="shared" si="5"/>
        <v>1181.368804</v>
      </c>
      <c r="F157" s="29">
        <f t="shared" si="6"/>
        <v>1101.6348</v>
      </c>
      <c r="G157" s="29">
        <f t="shared" si="7"/>
        <v>356105.5933</v>
      </c>
      <c r="H157" s="29">
        <f t="shared" si="8"/>
        <v>195707.1231</v>
      </c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</row>
    <row r="158" ht="13.5" customHeight="1">
      <c r="A158" s="2">
        <f t="shared" si="1"/>
        <v>148</v>
      </c>
      <c r="B158" s="28">
        <f t="shared" si="2"/>
        <v>44317</v>
      </c>
      <c r="C158" s="29">
        <f t="shared" si="3"/>
        <v>356105.5933</v>
      </c>
      <c r="D158" s="29">
        <f t="shared" si="4"/>
        <v>2283.003604</v>
      </c>
      <c r="E158" s="29">
        <f t="shared" si="5"/>
        <v>1185.011358</v>
      </c>
      <c r="F158" s="29">
        <f t="shared" si="6"/>
        <v>1097.992246</v>
      </c>
      <c r="G158" s="29">
        <f t="shared" si="7"/>
        <v>354920.582</v>
      </c>
      <c r="H158" s="29">
        <f t="shared" si="8"/>
        <v>196805.1154</v>
      </c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</row>
    <row r="159" ht="13.5" customHeight="1">
      <c r="A159" s="2">
        <f t="shared" si="1"/>
        <v>149</v>
      </c>
      <c r="B159" s="28">
        <f t="shared" si="2"/>
        <v>44348</v>
      </c>
      <c r="C159" s="29">
        <f t="shared" si="3"/>
        <v>354920.582</v>
      </c>
      <c r="D159" s="29">
        <f t="shared" si="4"/>
        <v>2283.003604</v>
      </c>
      <c r="E159" s="29">
        <f t="shared" si="5"/>
        <v>1188.665143</v>
      </c>
      <c r="F159" s="29">
        <f t="shared" si="6"/>
        <v>1094.338461</v>
      </c>
      <c r="G159" s="29">
        <f t="shared" si="7"/>
        <v>353731.9168</v>
      </c>
      <c r="H159" s="29">
        <f t="shared" si="8"/>
        <v>197899.4539</v>
      </c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</row>
    <row r="160" ht="13.5" customHeight="1">
      <c r="A160" s="2">
        <f t="shared" si="1"/>
        <v>150</v>
      </c>
      <c r="B160" s="28">
        <f t="shared" si="2"/>
        <v>44378</v>
      </c>
      <c r="C160" s="29">
        <f t="shared" si="3"/>
        <v>353731.9168</v>
      </c>
      <c r="D160" s="29">
        <f t="shared" si="4"/>
        <v>2283.003604</v>
      </c>
      <c r="E160" s="29">
        <f t="shared" si="5"/>
        <v>1192.330194</v>
      </c>
      <c r="F160" s="29">
        <f t="shared" si="6"/>
        <v>1090.67341</v>
      </c>
      <c r="G160" s="29">
        <f t="shared" si="7"/>
        <v>352539.5866</v>
      </c>
      <c r="H160" s="29">
        <f t="shared" si="8"/>
        <v>198990.1273</v>
      </c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</row>
    <row r="161" ht="13.5" customHeight="1">
      <c r="A161" s="2">
        <f t="shared" si="1"/>
        <v>151</v>
      </c>
      <c r="B161" s="28">
        <f t="shared" si="2"/>
        <v>44409</v>
      </c>
      <c r="C161" s="29">
        <f t="shared" si="3"/>
        <v>352539.5866</v>
      </c>
      <c r="D161" s="29">
        <f t="shared" si="4"/>
        <v>2283.003604</v>
      </c>
      <c r="E161" s="29">
        <f t="shared" si="5"/>
        <v>1196.006545</v>
      </c>
      <c r="F161" s="29">
        <f t="shared" si="6"/>
        <v>1086.997059</v>
      </c>
      <c r="G161" s="29">
        <f t="shared" si="7"/>
        <v>351343.5801</v>
      </c>
      <c r="H161" s="29">
        <f t="shared" si="8"/>
        <v>200077.1243</v>
      </c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</row>
    <row r="162" ht="13.5" customHeight="1">
      <c r="A162" s="2">
        <f t="shared" si="1"/>
        <v>152</v>
      </c>
      <c r="B162" s="28">
        <f t="shared" si="2"/>
        <v>44440</v>
      </c>
      <c r="C162" s="29">
        <f t="shared" si="3"/>
        <v>351343.5801</v>
      </c>
      <c r="D162" s="29">
        <f t="shared" si="4"/>
        <v>2283.003604</v>
      </c>
      <c r="E162" s="29">
        <f t="shared" si="5"/>
        <v>1199.694232</v>
      </c>
      <c r="F162" s="29">
        <f t="shared" si="6"/>
        <v>1083.309372</v>
      </c>
      <c r="G162" s="29">
        <f t="shared" si="7"/>
        <v>350143.8859</v>
      </c>
      <c r="H162" s="29">
        <f t="shared" si="8"/>
        <v>201160.4337</v>
      </c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</row>
    <row r="163" ht="13.5" customHeight="1">
      <c r="A163" s="2">
        <f t="shared" si="1"/>
        <v>153</v>
      </c>
      <c r="B163" s="28">
        <f t="shared" si="2"/>
        <v>44470</v>
      </c>
      <c r="C163" s="29">
        <f t="shared" si="3"/>
        <v>350143.8859</v>
      </c>
      <c r="D163" s="29">
        <f t="shared" si="4"/>
        <v>2283.003604</v>
      </c>
      <c r="E163" s="29">
        <f t="shared" si="5"/>
        <v>1203.393289</v>
      </c>
      <c r="F163" s="29">
        <f t="shared" si="6"/>
        <v>1079.610315</v>
      </c>
      <c r="G163" s="29">
        <f t="shared" si="7"/>
        <v>348940.4926</v>
      </c>
      <c r="H163" s="29">
        <f t="shared" si="8"/>
        <v>202240.044</v>
      </c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</row>
    <row r="164" ht="13.5" customHeight="1">
      <c r="A164" s="2">
        <f t="shared" si="1"/>
        <v>154</v>
      </c>
      <c r="B164" s="28">
        <f t="shared" si="2"/>
        <v>44501</v>
      </c>
      <c r="C164" s="29">
        <f t="shared" si="3"/>
        <v>348940.4926</v>
      </c>
      <c r="D164" s="29">
        <f t="shared" si="4"/>
        <v>2283.003604</v>
      </c>
      <c r="E164" s="29">
        <f t="shared" si="5"/>
        <v>1207.103752</v>
      </c>
      <c r="F164" s="29">
        <f t="shared" si="6"/>
        <v>1075.899852</v>
      </c>
      <c r="G164" s="29">
        <f t="shared" si="7"/>
        <v>347733.3888</v>
      </c>
      <c r="H164" s="29">
        <f t="shared" si="8"/>
        <v>203315.9439</v>
      </c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</row>
    <row r="165" ht="13.5" customHeight="1">
      <c r="A165" s="2">
        <f t="shared" si="1"/>
        <v>155</v>
      </c>
      <c r="B165" s="28">
        <f t="shared" si="2"/>
        <v>44531</v>
      </c>
      <c r="C165" s="29">
        <f t="shared" si="3"/>
        <v>347733.3888</v>
      </c>
      <c r="D165" s="29">
        <f t="shared" si="4"/>
        <v>2283.003604</v>
      </c>
      <c r="E165" s="29">
        <f t="shared" si="5"/>
        <v>1210.825655</v>
      </c>
      <c r="F165" s="29">
        <f t="shared" si="6"/>
        <v>1072.177949</v>
      </c>
      <c r="G165" s="29">
        <f t="shared" si="7"/>
        <v>346522.5632</v>
      </c>
      <c r="H165" s="29">
        <f t="shared" si="8"/>
        <v>204388.1218</v>
      </c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</row>
    <row r="166" ht="13.5" customHeight="1">
      <c r="A166" s="2">
        <f t="shared" si="1"/>
        <v>156</v>
      </c>
      <c r="B166" s="28">
        <f t="shared" si="2"/>
        <v>44562</v>
      </c>
      <c r="C166" s="29">
        <f t="shared" si="3"/>
        <v>346522.5632</v>
      </c>
      <c r="D166" s="29">
        <f t="shared" si="4"/>
        <v>2283.003604</v>
      </c>
      <c r="E166" s="29">
        <f t="shared" si="5"/>
        <v>1214.559034</v>
      </c>
      <c r="F166" s="29">
        <f t="shared" si="6"/>
        <v>1068.44457</v>
      </c>
      <c r="G166" s="29">
        <f t="shared" si="7"/>
        <v>345308.0041</v>
      </c>
      <c r="H166" s="29">
        <f t="shared" si="8"/>
        <v>205456.5664</v>
      </c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</row>
    <row r="167" ht="13.5" customHeight="1">
      <c r="A167" s="2">
        <f t="shared" si="1"/>
        <v>157</v>
      </c>
      <c r="B167" s="28">
        <f t="shared" si="2"/>
        <v>44593</v>
      </c>
      <c r="C167" s="29">
        <f t="shared" si="3"/>
        <v>345308.0041</v>
      </c>
      <c r="D167" s="29">
        <f t="shared" si="4"/>
        <v>2283.003604</v>
      </c>
      <c r="E167" s="29">
        <f t="shared" si="5"/>
        <v>1218.303925</v>
      </c>
      <c r="F167" s="29">
        <f t="shared" si="6"/>
        <v>1064.699679</v>
      </c>
      <c r="G167" s="29">
        <f t="shared" si="7"/>
        <v>344089.7002</v>
      </c>
      <c r="H167" s="29">
        <f t="shared" si="8"/>
        <v>206521.2661</v>
      </c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</row>
    <row r="168" ht="13.5" customHeight="1">
      <c r="A168" s="2">
        <f t="shared" si="1"/>
        <v>158</v>
      </c>
      <c r="B168" s="28">
        <f t="shared" si="2"/>
        <v>44621</v>
      </c>
      <c r="C168" s="29">
        <f t="shared" si="3"/>
        <v>344089.7002</v>
      </c>
      <c r="D168" s="29">
        <f t="shared" si="4"/>
        <v>2283.003604</v>
      </c>
      <c r="E168" s="29">
        <f t="shared" si="5"/>
        <v>1222.060362</v>
      </c>
      <c r="F168" s="29">
        <f t="shared" si="6"/>
        <v>1060.943242</v>
      </c>
      <c r="G168" s="29">
        <f t="shared" si="7"/>
        <v>342867.6398</v>
      </c>
      <c r="H168" s="29">
        <f t="shared" si="8"/>
        <v>207582.2093</v>
      </c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</row>
    <row r="169" ht="13.5" customHeight="1">
      <c r="A169" s="2">
        <f t="shared" si="1"/>
        <v>159</v>
      </c>
      <c r="B169" s="28">
        <f t="shared" si="2"/>
        <v>44652</v>
      </c>
      <c r="C169" s="29">
        <f t="shared" si="3"/>
        <v>342867.6398</v>
      </c>
      <c r="D169" s="29">
        <f t="shared" si="4"/>
        <v>2283.003604</v>
      </c>
      <c r="E169" s="29">
        <f t="shared" si="5"/>
        <v>1225.828381</v>
      </c>
      <c r="F169" s="29">
        <f t="shared" si="6"/>
        <v>1057.175223</v>
      </c>
      <c r="G169" s="29">
        <f t="shared" si="7"/>
        <v>341641.8115</v>
      </c>
      <c r="H169" s="29">
        <f t="shared" si="8"/>
        <v>208639.3845</v>
      </c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</row>
    <row r="170" ht="13.5" customHeight="1">
      <c r="A170" s="2">
        <f t="shared" si="1"/>
        <v>160</v>
      </c>
      <c r="B170" s="28">
        <f t="shared" si="2"/>
        <v>44682</v>
      </c>
      <c r="C170" s="29">
        <f t="shared" si="3"/>
        <v>341641.8115</v>
      </c>
      <c r="D170" s="29">
        <f t="shared" si="4"/>
        <v>2283.003604</v>
      </c>
      <c r="E170" s="29">
        <f t="shared" si="5"/>
        <v>1229.608019</v>
      </c>
      <c r="F170" s="29">
        <f t="shared" si="6"/>
        <v>1053.395585</v>
      </c>
      <c r="G170" s="29">
        <f t="shared" si="7"/>
        <v>340412.2034</v>
      </c>
      <c r="H170" s="29">
        <f t="shared" si="8"/>
        <v>209692.7801</v>
      </c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</row>
    <row r="171" ht="13.5" customHeight="1">
      <c r="A171" s="2">
        <f t="shared" si="1"/>
        <v>161</v>
      </c>
      <c r="B171" s="28">
        <f t="shared" si="2"/>
        <v>44713</v>
      </c>
      <c r="C171" s="29">
        <f t="shared" si="3"/>
        <v>340412.2034</v>
      </c>
      <c r="D171" s="29">
        <f t="shared" si="4"/>
        <v>2283.003604</v>
      </c>
      <c r="E171" s="29">
        <f t="shared" si="5"/>
        <v>1233.39931</v>
      </c>
      <c r="F171" s="29">
        <f t="shared" si="6"/>
        <v>1049.604294</v>
      </c>
      <c r="G171" s="29">
        <f t="shared" si="7"/>
        <v>339178.8041</v>
      </c>
      <c r="H171" s="29">
        <f t="shared" si="8"/>
        <v>210742.3844</v>
      </c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</row>
    <row r="172" ht="13.5" customHeight="1">
      <c r="A172" s="2">
        <f t="shared" si="1"/>
        <v>162</v>
      </c>
      <c r="B172" s="28">
        <f t="shared" si="2"/>
        <v>44743</v>
      </c>
      <c r="C172" s="29">
        <f t="shared" si="3"/>
        <v>339178.8041</v>
      </c>
      <c r="D172" s="29">
        <f t="shared" si="4"/>
        <v>2283.003604</v>
      </c>
      <c r="E172" s="29">
        <f t="shared" si="5"/>
        <v>1237.202291</v>
      </c>
      <c r="F172" s="29">
        <f t="shared" si="6"/>
        <v>1045.801313</v>
      </c>
      <c r="G172" s="29">
        <f t="shared" si="7"/>
        <v>337941.6018</v>
      </c>
      <c r="H172" s="29">
        <f t="shared" si="8"/>
        <v>211788.1857</v>
      </c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</row>
    <row r="173" ht="13.5" customHeight="1">
      <c r="A173" s="2">
        <f t="shared" si="1"/>
        <v>163</v>
      </c>
      <c r="B173" s="28">
        <f t="shared" si="2"/>
        <v>44774</v>
      </c>
      <c r="C173" s="29">
        <f t="shared" si="3"/>
        <v>337941.6018</v>
      </c>
      <c r="D173" s="29">
        <f t="shared" si="4"/>
        <v>2283.003604</v>
      </c>
      <c r="E173" s="29">
        <f t="shared" si="5"/>
        <v>1241.016998</v>
      </c>
      <c r="F173" s="29">
        <f t="shared" si="6"/>
        <v>1041.986606</v>
      </c>
      <c r="G173" s="29">
        <f t="shared" si="7"/>
        <v>336700.5848</v>
      </c>
      <c r="H173" s="29">
        <f t="shared" si="8"/>
        <v>212830.1723</v>
      </c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</row>
    <row r="174" ht="13.5" customHeight="1">
      <c r="A174" s="2">
        <f t="shared" si="1"/>
        <v>164</v>
      </c>
      <c r="B174" s="28">
        <f t="shared" si="2"/>
        <v>44805</v>
      </c>
      <c r="C174" s="29">
        <f t="shared" si="3"/>
        <v>336700.5848</v>
      </c>
      <c r="D174" s="29">
        <f t="shared" si="4"/>
        <v>2283.003604</v>
      </c>
      <c r="E174" s="29">
        <f t="shared" si="5"/>
        <v>1244.843468</v>
      </c>
      <c r="F174" s="29">
        <f t="shared" si="6"/>
        <v>1038.160137</v>
      </c>
      <c r="G174" s="29">
        <f t="shared" si="7"/>
        <v>335455.7414</v>
      </c>
      <c r="H174" s="29">
        <f t="shared" si="8"/>
        <v>213868.3325</v>
      </c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</row>
    <row r="175" ht="13.5" customHeight="1">
      <c r="A175" s="2">
        <f t="shared" si="1"/>
        <v>165</v>
      </c>
      <c r="B175" s="28">
        <f t="shared" si="2"/>
        <v>44835</v>
      </c>
      <c r="C175" s="29">
        <f t="shared" si="3"/>
        <v>335455.7414</v>
      </c>
      <c r="D175" s="29">
        <f t="shared" si="4"/>
        <v>2283.003604</v>
      </c>
      <c r="E175" s="29">
        <f t="shared" si="5"/>
        <v>1248.681735</v>
      </c>
      <c r="F175" s="29">
        <f t="shared" si="6"/>
        <v>1034.321869</v>
      </c>
      <c r="G175" s="29">
        <f t="shared" si="7"/>
        <v>334207.0596</v>
      </c>
      <c r="H175" s="29">
        <f t="shared" si="8"/>
        <v>214902.6543</v>
      </c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</row>
    <row r="176" ht="13.5" customHeight="1">
      <c r="A176" s="2">
        <f t="shared" si="1"/>
        <v>166</v>
      </c>
      <c r="B176" s="28">
        <f t="shared" si="2"/>
        <v>44866</v>
      </c>
      <c r="C176" s="29">
        <f t="shared" si="3"/>
        <v>334207.0596</v>
      </c>
      <c r="D176" s="29">
        <f t="shared" si="4"/>
        <v>2283.003604</v>
      </c>
      <c r="E176" s="29">
        <f t="shared" si="5"/>
        <v>1252.531837</v>
      </c>
      <c r="F176" s="29">
        <f t="shared" si="6"/>
        <v>1030.471767</v>
      </c>
      <c r="G176" s="29">
        <f t="shared" si="7"/>
        <v>332954.5278</v>
      </c>
      <c r="H176" s="29">
        <f t="shared" si="8"/>
        <v>215933.1261</v>
      </c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</row>
    <row r="177" ht="13.5" customHeight="1">
      <c r="A177" s="2">
        <f t="shared" si="1"/>
        <v>167</v>
      </c>
      <c r="B177" s="28">
        <f t="shared" si="2"/>
        <v>44896</v>
      </c>
      <c r="C177" s="29">
        <f t="shared" si="3"/>
        <v>332954.5278</v>
      </c>
      <c r="D177" s="29">
        <f t="shared" si="4"/>
        <v>2283.003604</v>
      </c>
      <c r="E177" s="29">
        <f t="shared" si="5"/>
        <v>1256.39381</v>
      </c>
      <c r="F177" s="29">
        <f t="shared" si="6"/>
        <v>1026.609794</v>
      </c>
      <c r="G177" s="29">
        <f t="shared" si="7"/>
        <v>331698.134</v>
      </c>
      <c r="H177" s="29">
        <f t="shared" si="8"/>
        <v>216959.7359</v>
      </c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</row>
    <row r="178" ht="13.5" customHeight="1">
      <c r="A178" s="2">
        <f t="shared" si="1"/>
        <v>168</v>
      </c>
      <c r="B178" s="28">
        <f t="shared" si="2"/>
        <v>44927</v>
      </c>
      <c r="C178" s="29">
        <f t="shared" si="3"/>
        <v>331698.134</v>
      </c>
      <c r="D178" s="29">
        <f t="shared" si="4"/>
        <v>2283.003604</v>
      </c>
      <c r="E178" s="29">
        <f t="shared" si="5"/>
        <v>1260.267691</v>
      </c>
      <c r="F178" s="29">
        <f t="shared" si="6"/>
        <v>1022.735913</v>
      </c>
      <c r="G178" s="29">
        <f t="shared" si="7"/>
        <v>330437.8663</v>
      </c>
      <c r="H178" s="29">
        <f t="shared" si="8"/>
        <v>217982.4718</v>
      </c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</row>
    <row r="179" ht="13.5" customHeight="1">
      <c r="A179" s="2">
        <f t="shared" si="1"/>
        <v>169</v>
      </c>
      <c r="B179" s="28">
        <f t="shared" si="2"/>
        <v>44958</v>
      </c>
      <c r="C179" s="29">
        <f t="shared" si="3"/>
        <v>330437.8663</v>
      </c>
      <c r="D179" s="29">
        <f t="shared" si="4"/>
        <v>2283.003604</v>
      </c>
      <c r="E179" s="29">
        <f t="shared" si="5"/>
        <v>1264.153516</v>
      </c>
      <c r="F179" s="29">
        <f t="shared" si="6"/>
        <v>1018.850088</v>
      </c>
      <c r="G179" s="29">
        <f t="shared" si="7"/>
        <v>329173.7128</v>
      </c>
      <c r="H179" s="29">
        <f t="shared" si="8"/>
        <v>219001.3219</v>
      </c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</row>
    <row r="180" ht="13.5" customHeight="1">
      <c r="A180" s="2">
        <f t="shared" si="1"/>
        <v>170</v>
      </c>
      <c r="B180" s="28">
        <f t="shared" si="2"/>
        <v>44986</v>
      </c>
      <c r="C180" s="29">
        <f t="shared" si="3"/>
        <v>329173.7128</v>
      </c>
      <c r="D180" s="29">
        <f t="shared" si="4"/>
        <v>2283.003604</v>
      </c>
      <c r="E180" s="29">
        <f t="shared" si="5"/>
        <v>1268.051323</v>
      </c>
      <c r="F180" s="29">
        <f t="shared" si="6"/>
        <v>1014.952281</v>
      </c>
      <c r="G180" s="29">
        <f t="shared" si="7"/>
        <v>327905.6615</v>
      </c>
      <c r="H180" s="29">
        <f t="shared" si="8"/>
        <v>220016.2742</v>
      </c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</row>
    <row r="181" ht="13.5" customHeight="1">
      <c r="A181" s="2">
        <f t="shared" si="1"/>
        <v>171</v>
      </c>
      <c r="B181" s="28">
        <f t="shared" si="2"/>
        <v>45017</v>
      </c>
      <c r="C181" s="29">
        <f t="shared" si="3"/>
        <v>327905.6615</v>
      </c>
      <c r="D181" s="29">
        <f t="shared" si="4"/>
        <v>2283.003604</v>
      </c>
      <c r="E181" s="29">
        <f t="shared" si="5"/>
        <v>1271.961148</v>
      </c>
      <c r="F181" s="29">
        <f t="shared" si="6"/>
        <v>1011.042456</v>
      </c>
      <c r="G181" s="29">
        <f t="shared" si="7"/>
        <v>326633.7003</v>
      </c>
      <c r="H181" s="29">
        <f t="shared" si="8"/>
        <v>221027.3166</v>
      </c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</row>
    <row r="182" ht="13.5" customHeight="1">
      <c r="A182" s="2">
        <f t="shared" si="1"/>
        <v>172</v>
      </c>
      <c r="B182" s="28">
        <f t="shared" si="2"/>
        <v>45047</v>
      </c>
      <c r="C182" s="29">
        <f t="shared" si="3"/>
        <v>326633.7003</v>
      </c>
      <c r="D182" s="29">
        <f t="shared" si="4"/>
        <v>2283.003604</v>
      </c>
      <c r="E182" s="29">
        <f t="shared" si="5"/>
        <v>1275.883028</v>
      </c>
      <c r="F182" s="29">
        <f t="shared" si="6"/>
        <v>1007.120576</v>
      </c>
      <c r="G182" s="29">
        <f t="shared" si="7"/>
        <v>325357.8173</v>
      </c>
      <c r="H182" s="29">
        <f t="shared" si="8"/>
        <v>222034.4372</v>
      </c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</row>
    <row r="183" ht="13.5" customHeight="1">
      <c r="A183" s="2">
        <f t="shared" si="1"/>
        <v>173</v>
      </c>
      <c r="B183" s="28">
        <f t="shared" si="2"/>
        <v>45078</v>
      </c>
      <c r="C183" s="29">
        <f t="shared" si="3"/>
        <v>325357.8173</v>
      </c>
      <c r="D183" s="29">
        <f t="shared" si="4"/>
        <v>2283.003604</v>
      </c>
      <c r="E183" s="29">
        <f t="shared" si="5"/>
        <v>1279.817001</v>
      </c>
      <c r="F183" s="29">
        <f t="shared" si="6"/>
        <v>1003.186603</v>
      </c>
      <c r="G183" s="29">
        <f t="shared" si="7"/>
        <v>324078.0003</v>
      </c>
      <c r="H183" s="29">
        <f t="shared" si="8"/>
        <v>223037.6238</v>
      </c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</row>
    <row r="184" ht="13.5" customHeight="1">
      <c r="A184" s="2">
        <f t="shared" si="1"/>
        <v>174</v>
      </c>
      <c r="B184" s="28">
        <f t="shared" si="2"/>
        <v>45108</v>
      </c>
      <c r="C184" s="29">
        <f t="shared" si="3"/>
        <v>324078.0003</v>
      </c>
      <c r="D184" s="29">
        <f t="shared" si="4"/>
        <v>2283.003604</v>
      </c>
      <c r="E184" s="29">
        <f t="shared" si="5"/>
        <v>1283.763103</v>
      </c>
      <c r="F184" s="29">
        <f t="shared" si="6"/>
        <v>999.2405009</v>
      </c>
      <c r="G184" s="29">
        <f t="shared" si="7"/>
        <v>322794.2372</v>
      </c>
      <c r="H184" s="29">
        <f t="shared" si="8"/>
        <v>224036.8643</v>
      </c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</row>
    <row r="185" ht="13.5" customHeight="1">
      <c r="A185" s="2">
        <f t="shared" si="1"/>
        <v>175</v>
      </c>
      <c r="B185" s="28">
        <f t="shared" si="2"/>
        <v>45139</v>
      </c>
      <c r="C185" s="29">
        <f t="shared" si="3"/>
        <v>322794.2372</v>
      </c>
      <c r="D185" s="29">
        <f t="shared" si="4"/>
        <v>2283.003604</v>
      </c>
      <c r="E185" s="29">
        <f t="shared" si="5"/>
        <v>1287.721373</v>
      </c>
      <c r="F185" s="29">
        <f t="shared" si="6"/>
        <v>995.2822313</v>
      </c>
      <c r="G185" s="29">
        <f t="shared" si="7"/>
        <v>321506.5158</v>
      </c>
      <c r="H185" s="29">
        <f t="shared" si="8"/>
        <v>225032.1465</v>
      </c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</row>
    <row r="186" ht="13.5" customHeight="1">
      <c r="A186" s="2">
        <f t="shared" si="1"/>
        <v>176</v>
      </c>
      <c r="B186" s="28">
        <f t="shared" si="2"/>
        <v>45170</v>
      </c>
      <c r="C186" s="29">
        <f t="shared" si="3"/>
        <v>321506.5158</v>
      </c>
      <c r="D186" s="29">
        <f t="shared" si="4"/>
        <v>2283.003604</v>
      </c>
      <c r="E186" s="29">
        <f t="shared" si="5"/>
        <v>1291.691847</v>
      </c>
      <c r="F186" s="29">
        <f t="shared" si="6"/>
        <v>991.3117571</v>
      </c>
      <c r="G186" s="29">
        <f t="shared" si="7"/>
        <v>320214.824</v>
      </c>
      <c r="H186" s="29">
        <f t="shared" si="8"/>
        <v>226023.4583</v>
      </c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</row>
    <row r="187" ht="13.5" customHeight="1">
      <c r="A187" s="2">
        <f t="shared" si="1"/>
        <v>177</v>
      </c>
      <c r="B187" s="28">
        <f t="shared" si="2"/>
        <v>45200</v>
      </c>
      <c r="C187" s="29">
        <f t="shared" si="3"/>
        <v>320214.824</v>
      </c>
      <c r="D187" s="29">
        <f t="shared" si="4"/>
        <v>2283.003604</v>
      </c>
      <c r="E187" s="29">
        <f t="shared" si="5"/>
        <v>1295.674564</v>
      </c>
      <c r="F187" s="29">
        <f t="shared" si="6"/>
        <v>987.3290405</v>
      </c>
      <c r="G187" s="29">
        <f t="shared" si="7"/>
        <v>318919.1494</v>
      </c>
      <c r="H187" s="29">
        <f t="shared" si="8"/>
        <v>227010.7873</v>
      </c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</row>
    <row r="188" ht="13.5" customHeight="1">
      <c r="A188" s="2">
        <f t="shared" si="1"/>
        <v>178</v>
      </c>
      <c r="B188" s="28">
        <f t="shared" si="2"/>
        <v>45231</v>
      </c>
      <c r="C188" s="29">
        <f t="shared" si="3"/>
        <v>318919.1494</v>
      </c>
      <c r="D188" s="29">
        <f t="shared" si="4"/>
        <v>2283.003604</v>
      </c>
      <c r="E188" s="29">
        <f t="shared" si="5"/>
        <v>1299.66956</v>
      </c>
      <c r="F188" s="29">
        <f t="shared" si="6"/>
        <v>983.334044</v>
      </c>
      <c r="G188" s="29">
        <f t="shared" si="7"/>
        <v>317619.4798</v>
      </c>
      <c r="H188" s="29">
        <f t="shared" si="8"/>
        <v>227994.1214</v>
      </c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</row>
    <row r="189" ht="13.5" customHeight="1">
      <c r="A189" s="2">
        <f t="shared" si="1"/>
        <v>179</v>
      </c>
      <c r="B189" s="28">
        <f t="shared" si="2"/>
        <v>45261</v>
      </c>
      <c r="C189" s="29">
        <f t="shared" si="3"/>
        <v>317619.4798</v>
      </c>
      <c r="D189" s="29">
        <f t="shared" si="4"/>
        <v>2283.003604</v>
      </c>
      <c r="E189" s="29">
        <f t="shared" si="5"/>
        <v>1303.676875</v>
      </c>
      <c r="F189" s="29">
        <f t="shared" si="6"/>
        <v>979.3267295</v>
      </c>
      <c r="G189" s="29">
        <f t="shared" si="7"/>
        <v>316315.803</v>
      </c>
      <c r="H189" s="29">
        <f t="shared" si="8"/>
        <v>228973.4481</v>
      </c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</row>
    <row r="190" ht="13.5" customHeight="1">
      <c r="A190" s="2">
        <f t="shared" si="1"/>
        <v>180</v>
      </c>
      <c r="B190" s="28">
        <f t="shared" si="2"/>
        <v>45292</v>
      </c>
      <c r="C190" s="29">
        <f t="shared" si="3"/>
        <v>316315.803</v>
      </c>
      <c r="D190" s="29">
        <f t="shared" si="4"/>
        <v>2283.003604</v>
      </c>
      <c r="E190" s="29">
        <f t="shared" si="5"/>
        <v>1307.696545</v>
      </c>
      <c r="F190" s="29">
        <f t="shared" si="6"/>
        <v>975.3070591</v>
      </c>
      <c r="G190" s="29">
        <f t="shared" si="7"/>
        <v>315008.1064</v>
      </c>
      <c r="H190" s="29">
        <f t="shared" si="8"/>
        <v>229948.7552</v>
      </c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</row>
    <row r="191" ht="13.5" customHeight="1">
      <c r="A191" s="2">
        <f t="shared" si="1"/>
        <v>181</v>
      </c>
      <c r="B191" s="28">
        <f t="shared" si="2"/>
        <v>45323</v>
      </c>
      <c r="C191" s="29">
        <f t="shared" si="3"/>
        <v>315008.1064</v>
      </c>
      <c r="D191" s="29">
        <f t="shared" si="4"/>
        <v>2283.003604</v>
      </c>
      <c r="E191" s="29">
        <f t="shared" si="5"/>
        <v>1311.728609</v>
      </c>
      <c r="F191" s="29">
        <f t="shared" si="6"/>
        <v>971.2749948</v>
      </c>
      <c r="G191" s="29">
        <f t="shared" si="7"/>
        <v>313696.3778</v>
      </c>
      <c r="H191" s="29">
        <f t="shared" si="8"/>
        <v>230920.0302</v>
      </c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</row>
    <row r="192" ht="13.5" customHeight="1">
      <c r="A192" s="2">
        <f t="shared" si="1"/>
        <v>182</v>
      </c>
      <c r="B192" s="28">
        <f t="shared" si="2"/>
        <v>45352</v>
      </c>
      <c r="C192" s="29">
        <f t="shared" si="3"/>
        <v>313696.3778</v>
      </c>
      <c r="D192" s="29">
        <f t="shared" si="4"/>
        <v>2283.003604</v>
      </c>
      <c r="E192" s="29">
        <f t="shared" si="5"/>
        <v>1315.773106</v>
      </c>
      <c r="F192" s="29">
        <f t="shared" si="6"/>
        <v>967.2304982</v>
      </c>
      <c r="G192" s="29">
        <f t="shared" si="7"/>
        <v>312380.6047</v>
      </c>
      <c r="H192" s="29">
        <f t="shared" si="8"/>
        <v>231887.2607</v>
      </c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</row>
    <row r="193" ht="13.5" customHeight="1">
      <c r="A193" s="2">
        <f t="shared" si="1"/>
        <v>183</v>
      </c>
      <c r="B193" s="28">
        <f t="shared" si="2"/>
        <v>45383</v>
      </c>
      <c r="C193" s="29">
        <f t="shared" si="3"/>
        <v>312380.6047</v>
      </c>
      <c r="D193" s="29">
        <f t="shared" si="4"/>
        <v>2283.003604</v>
      </c>
      <c r="E193" s="29">
        <f t="shared" si="5"/>
        <v>1319.830073</v>
      </c>
      <c r="F193" s="29">
        <f t="shared" si="6"/>
        <v>963.1735312</v>
      </c>
      <c r="G193" s="29">
        <f t="shared" si="7"/>
        <v>311060.7746</v>
      </c>
      <c r="H193" s="29">
        <f t="shared" si="8"/>
        <v>232850.4342</v>
      </c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</row>
    <row r="194" ht="13.5" customHeight="1">
      <c r="A194" s="2">
        <f t="shared" si="1"/>
        <v>184</v>
      </c>
      <c r="B194" s="28">
        <f t="shared" si="2"/>
        <v>45413</v>
      </c>
      <c r="C194" s="29">
        <f t="shared" si="3"/>
        <v>311060.7746</v>
      </c>
      <c r="D194" s="29">
        <f t="shared" si="4"/>
        <v>2283.003604</v>
      </c>
      <c r="E194" s="29">
        <f t="shared" si="5"/>
        <v>1323.899549</v>
      </c>
      <c r="F194" s="29">
        <f t="shared" si="6"/>
        <v>959.1040551</v>
      </c>
      <c r="G194" s="29">
        <f t="shared" si="7"/>
        <v>309736.8751</v>
      </c>
      <c r="H194" s="29">
        <f t="shared" si="8"/>
        <v>233809.5382</v>
      </c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</row>
    <row r="195" ht="13.5" customHeight="1">
      <c r="A195" s="2">
        <f t="shared" si="1"/>
        <v>185</v>
      </c>
      <c r="B195" s="28">
        <f t="shared" si="2"/>
        <v>45444</v>
      </c>
      <c r="C195" s="29">
        <f t="shared" si="3"/>
        <v>309736.8751</v>
      </c>
      <c r="D195" s="29">
        <f t="shared" si="4"/>
        <v>2283.003604</v>
      </c>
      <c r="E195" s="29">
        <f t="shared" si="5"/>
        <v>1327.981573</v>
      </c>
      <c r="F195" s="29">
        <f t="shared" si="6"/>
        <v>955.0220315</v>
      </c>
      <c r="G195" s="29">
        <f t="shared" si="7"/>
        <v>308408.8935</v>
      </c>
      <c r="H195" s="29">
        <f t="shared" si="8"/>
        <v>234764.5603</v>
      </c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</row>
    <row r="196" ht="13.5" customHeight="1">
      <c r="A196" s="2">
        <f t="shared" si="1"/>
        <v>186</v>
      </c>
      <c r="B196" s="28">
        <f t="shared" si="2"/>
        <v>45474</v>
      </c>
      <c r="C196" s="29">
        <f t="shared" si="3"/>
        <v>308408.8935</v>
      </c>
      <c r="D196" s="29">
        <f t="shared" si="4"/>
        <v>2283.003604</v>
      </c>
      <c r="E196" s="29">
        <f t="shared" si="5"/>
        <v>1332.076183</v>
      </c>
      <c r="F196" s="29">
        <f t="shared" si="6"/>
        <v>950.9274216</v>
      </c>
      <c r="G196" s="29">
        <f t="shared" si="7"/>
        <v>307076.8173</v>
      </c>
      <c r="H196" s="29">
        <f t="shared" si="8"/>
        <v>235715.4877</v>
      </c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</row>
    <row r="197" ht="13.5" customHeight="1">
      <c r="A197" s="2">
        <f t="shared" si="1"/>
        <v>187</v>
      </c>
      <c r="B197" s="28">
        <f t="shared" si="2"/>
        <v>45505</v>
      </c>
      <c r="C197" s="29">
        <f t="shared" si="3"/>
        <v>307076.8173</v>
      </c>
      <c r="D197" s="29">
        <f t="shared" si="4"/>
        <v>2283.003604</v>
      </c>
      <c r="E197" s="29">
        <f t="shared" si="5"/>
        <v>1336.183417</v>
      </c>
      <c r="F197" s="29">
        <f t="shared" si="6"/>
        <v>946.8201868</v>
      </c>
      <c r="G197" s="29">
        <f t="shared" si="7"/>
        <v>305740.6339</v>
      </c>
      <c r="H197" s="29">
        <f t="shared" si="8"/>
        <v>236662.3079</v>
      </c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</row>
    <row r="198" ht="13.5" customHeight="1">
      <c r="A198" s="2">
        <f t="shared" si="1"/>
        <v>188</v>
      </c>
      <c r="B198" s="28">
        <f t="shared" si="2"/>
        <v>45536</v>
      </c>
      <c r="C198" s="29">
        <f t="shared" si="3"/>
        <v>305740.6339</v>
      </c>
      <c r="D198" s="29">
        <f t="shared" si="4"/>
        <v>2283.003604</v>
      </c>
      <c r="E198" s="29">
        <f t="shared" si="5"/>
        <v>1340.303316</v>
      </c>
      <c r="F198" s="29">
        <f t="shared" si="6"/>
        <v>942.7002879</v>
      </c>
      <c r="G198" s="29">
        <f t="shared" si="7"/>
        <v>304400.3306</v>
      </c>
      <c r="H198" s="29">
        <f t="shared" si="8"/>
        <v>237605.0082</v>
      </c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</row>
    <row r="199" ht="13.5" customHeight="1">
      <c r="A199" s="2">
        <f t="shared" si="1"/>
        <v>189</v>
      </c>
      <c r="B199" s="28">
        <f t="shared" si="2"/>
        <v>45566</v>
      </c>
      <c r="C199" s="29">
        <f t="shared" si="3"/>
        <v>304400.3306</v>
      </c>
      <c r="D199" s="29">
        <f t="shared" si="4"/>
        <v>2283.003604</v>
      </c>
      <c r="E199" s="29">
        <f t="shared" si="5"/>
        <v>1344.435918</v>
      </c>
      <c r="F199" s="29">
        <f t="shared" si="6"/>
        <v>938.567686</v>
      </c>
      <c r="G199" s="29">
        <f t="shared" si="7"/>
        <v>303055.8947</v>
      </c>
      <c r="H199" s="29">
        <f t="shared" si="8"/>
        <v>238543.5759</v>
      </c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</row>
    <row r="200" ht="13.5" customHeight="1">
      <c r="A200" s="2">
        <f t="shared" si="1"/>
        <v>190</v>
      </c>
      <c r="B200" s="28">
        <f t="shared" si="2"/>
        <v>45597</v>
      </c>
      <c r="C200" s="29">
        <f t="shared" si="3"/>
        <v>303055.8947</v>
      </c>
      <c r="D200" s="29">
        <f t="shared" si="4"/>
        <v>2283.003604</v>
      </c>
      <c r="E200" s="29">
        <f t="shared" si="5"/>
        <v>1348.581262</v>
      </c>
      <c r="F200" s="29">
        <f t="shared" si="6"/>
        <v>934.4223419</v>
      </c>
      <c r="G200" s="29">
        <f t="shared" si="7"/>
        <v>301707.3134</v>
      </c>
      <c r="H200" s="29">
        <f t="shared" si="8"/>
        <v>239477.9982</v>
      </c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</row>
    <row r="201" ht="13.5" customHeight="1">
      <c r="A201" s="2">
        <f t="shared" si="1"/>
        <v>191</v>
      </c>
      <c r="B201" s="28">
        <f t="shared" si="2"/>
        <v>45627</v>
      </c>
      <c r="C201" s="29">
        <f t="shared" si="3"/>
        <v>301707.3134</v>
      </c>
      <c r="D201" s="29">
        <f t="shared" si="4"/>
        <v>2283.003604</v>
      </c>
      <c r="E201" s="29">
        <f t="shared" si="5"/>
        <v>1352.739388</v>
      </c>
      <c r="F201" s="29">
        <f t="shared" si="6"/>
        <v>930.2642164</v>
      </c>
      <c r="G201" s="29">
        <f t="shared" si="7"/>
        <v>300354.574</v>
      </c>
      <c r="H201" s="29">
        <f t="shared" si="8"/>
        <v>240408.2624</v>
      </c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</row>
    <row r="202" ht="13.5" customHeight="1">
      <c r="A202" s="2">
        <f t="shared" si="1"/>
        <v>192</v>
      </c>
      <c r="B202" s="28">
        <f t="shared" si="2"/>
        <v>45658</v>
      </c>
      <c r="C202" s="29">
        <f t="shared" si="3"/>
        <v>300354.574</v>
      </c>
      <c r="D202" s="29">
        <f t="shared" si="4"/>
        <v>2283.003604</v>
      </c>
      <c r="E202" s="29">
        <f t="shared" si="5"/>
        <v>1356.910334</v>
      </c>
      <c r="F202" s="29">
        <f t="shared" si="6"/>
        <v>926.0932699</v>
      </c>
      <c r="G202" s="29">
        <f t="shared" si="7"/>
        <v>298997.6637</v>
      </c>
      <c r="H202" s="29">
        <f t="shared" si="8"/>
        <v>241334.3557</v>
      </c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</row>
    <row r="203" ht="13.5" customHeight="1">
      <c r="A203" s="2">
        <f t="shared" si="1"/>
        <v>193</v>
      </c>
      <c r="B203" s="28">
        <f t="shared" si="2"/>
        <v>45689</v>
      </c>
      <c r="C203" s="29">
        <f t="shared" si="3"/>
        <v>298997.6637</v>
      </c>
      <c r="D203" s="29">
        <f t="shared" si="4"/>
        <v>2283.003604</v>
      </c>
      <c r="E203" s="29">
        <f t="shared" si="5"/>
        <v>1361.094141</v>
      </c>
      <c r="F203" s="29">
        <f t="shared" si="6"/>
        <v>921.909463</v>
      </c>
      <c r="G203" s="29">
        <f t="shared" si="7"/>
        <v>297636.5695</v>
      </c>
      <c r="H203" s="29">
        <f t="shared" si="8"/>
        <v>242256.2652</v>
      </c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</row>
    <row r="204" ht="13.5" customHeight="1">
      <c r="A204" s="2">
        <f t="shared" si="1"/>
        <v>194</v>
      </c>
      <c r="B204" s="28">
        <f t="shared" si="2"/>
        <v>45717</v>
      </c>
      <c r="C204" s="29">
        <f t="shared" si="3"/>
        <v>297636.5695</v>
      </c>
      <c r="D204" s="29">
        <f t="shared" si="4"/>
        <v>2283.003604</v>
      </c>
      <c r="E204" s="29">
        <f t="shared" si="5"/>
        <v>1365.290848</v>
      </c>
      <c r="F204" s="29">
        <f t="shared" si="6"/>
        <v>917.7127561</v>
      </c>
      <c r="G204" s="29">
        <f t="shared" si="7"/>
        <v>296271.2787</v>
      </c>
      <c r="H204" s="29">
        <f t="shared" si="8"/>
        <v>243173.9779</v>
      </c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</row>
    <row r="205" ht="13.5" customHeight="1">
      <c r="A205" s="2">
        <f t="shared" si="1"/>
        <v>195</v>
      </c>
      <c r="B205" s="28">
        <f t="shared" si="2"/>
        <v>45748</v>
      </c>
      <c r="C205" s="29">
        <f t="shared" si="3"/>
        <v>296271.2787</v>
      </c>
      <c r="D205" s="29">
        <f t="shared" si="4"/>
        <v>2283.003604</v>
      </c>
      <c r="E205" s="29">
        <f t="shared" si="5"/>
        <v>1369.500495</v>
      </c>
      <c r="F205" s="29">
        <f t="shared" si="6"/>
        <v>913.5031093</v>
      </c>
      <c r="G205" s="29">
        <f t="shared" si="7"/>
        <v>294901.7782</v>
      </c>
      <c r="H205" s="29">
        <f t="shared" si="8"/>
        <v>244087.481</v>
      </c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</row>
    <row r="206" ht="13.5" customHeight="1">
      <c r="A206" s="2">
        <f t="shared" si="1"/>
        <v>196</v>
      </c>
      <c r="B206" s="28">
        <f t="shared" si="2"/>
        <v>45778</v>
      </c>
      <c r="C206" s="29">
        <f t="shared" si="3"/>
        <v>294901.7782</v>
      </c>
      <c r="D206" s="29">
        <f t="shared" si="4"/>
        <v>2283.003604</v>
      </c>
      <c r="E206" s="29">
        <f t="shared" si="5"/>
        <v>1373.723121</v>
      </c>
      <c r="F206" s="29">
        <f t="shared" si="6"/>
        <v>909.2804828</v>
      </c>
      <c r="G206" s="29">
        <f t="shared" si="7"/>
        <v>293528.0551</v>
      </c>
      <c r="H206" s="29">
        <f t="shared" si="8"/>
        <v>244996.7615</v>
      </c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</row>
    <row r="207" ht="13.5" customHeight="1">
      <c r="A207" s="2">
        <f t="shared" si="1"/>
        <v>197</v>
      </c>
      <c r="B207" s="28">
        <f t="shared" si="2"/>
        <v>45809</v>
      </c>
      <c r="C207" s="29">
        <f t="shared" si="3"/>
        <v>293528.0551</v>
      </c>
      <c r="D207" s="29">
        <f t="shared" si="4"/>
        <v>2283.003604</v>
      </c>
      <c r="E207" s="29">
        <f t="shared" si="5"/>
        <v>1377.958768</v>
      </c>
      <c r="F207" s="29">
        <f t="shared" si="6"/>
        <v>905.0448365</v>
      </c>
      <c r="G207" s="29">
        <f t="shared" si="7"/>
        <v>292150.0963</v>
      </c>
      <c r="H207" s="29">
        <f t="shared" si="8"/>
        <v>245901.8063</v>
      </c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</row>
    <row r="208" ht="13.5" customHeight="1">
      <c r="A208" s="2">
        <f t="shared" si="1"/>
        <v>198</v>
      </c>
      <c r="B208" s="28">
        <f t="shared" si="2"/>
        <v>45839</v>
      </c>
      <c r="C208" s="29">
        <f t="shared" si="3"/>
        <v>292150.0963</v>
      </c>
      <c r="D208" s="29">
        <f t="shared" si="4"/>
        <v>2283.003604</v>
      </c>
      <c r="E208" s="29">
        <f t="shared" si="5"/>
        <v>1382.207474</v>
      </c>
      <c r="F208" s="29">
        <f t="shared" si="6"/>
        <v>900.7961303</v>
      </c>
      <c r="G208" s="29">
        <f t="shared" si="7"/>
        <v>290767.8888</v>
      </c>
      <c r="H208" s="29">
        <f t="shared" si="8"/>
        <v>246802.6025</v>
      </c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</row>
    <row r="209" ht="13.5" customHeight="1">
      <c r="A209" s="2">
        <f t="shared" si="1"/>
        <v>199</v>
      </c>
      <c r="B209" s="28">
        <f t="shared" si="2"/>
        <v>45870</v>
      </c>
      <c r="C209" s="29">
        <f t="shared" si="3"/>
        <v>290767.8888</v>
      </c>
      <c r="D209" s="29">
        <f t="shared" si="4"/>
        <v>2283.003604</v>
      </c>
      <c r="E209" s="29">
        <f t="shared" si="5"/>
        <v>1386.46928</v>
      </c>
      <c r="F209" s="29">
        <f t="shared" si="6"/>
        <v>896.5343239</v>
      </c>
      <c r="G209" s="29">
        <f t="shared" si="7"/>
        <v>289381.4196</v>
      </c>
      <c r="H209" s="29">
        <f t="shared" si="8"/>
        <v>247699.1368</v>
      </c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</row>
    <row r="210" ht="13.5" customHeight="1">
      <c r="A210" s="2">
        <f t="shared" si="1"/>
        <v>200</v>
      </c>
      <c r="B210" s="28">
        <f t="shared" si="2"/>
        <v>45901</v>
      </c>
      <c r="C210" s="29">
        <f t="shared" si="3"/>
        <v>289381.4196</v>
      </c>
      <c r="D210" s="29">
        <f t="shared" si="4"/>
        <v>2283.003604</v>
      </c>
      <c r="E210" s="29">
        <f t="shared" si="5"/>
        <v>1390.744227</v>
      </c>
      <c r="F210" s="29">
        <f t="shared" si="6"/>
        <v>892.259377</v>
      </c>
      <c r="G210" s="29">
        <f t="shared" si="7"/>
        <v>287990.6753</v>
      </c>
      <c r="H210" s="29">
        <f t="shared" si="8"/>
        <v>248591.3962</v>
      </c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</row>
    <row r="211" ht="13.5" customHeight="1">
      <c r="A211" s="2">
        <f t="shared" si="1"/>
        <v>201</v>
      </c>
      <c r="B211" s="28">
        <f t="shared" si="2"/>
        <v>45931</v>
      </c>
      <c r="C211" s="29">
        <f t="shared" si="3"/>
        <v>287990.6753</v>
      </c>
      <c r="D211" s="29">
        <f t="shared" si="4"/>
        <v>2283.003604</v>
      </c>
      <c r="E211" s="29">
        <f t="shared" si="5"/>
        <v>1395.032355</v>
      </c>
      <c r="F211" s="29">
        <f t="shared" si="6"/>
        <v>887.9712489</v>
      </c>
      <c r="G211" s="29">
        <f t="shared" si="7"/>
        <v>286595.643</v>
      </c>
      <c r="H211" s="29">
        <f t="shared" si="8"/>
        <v>249479.3674</v>
      </c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</row>
    <row r="212" ht="13.5" customHeight="1">
      <c r="A212" s="2">
        <f t="shared" si="1"/>
        <v>202</v>
      </c>
      <c r="B212" s="28">
        <f t="shared" si="2"/>
        <v>45962</v>
      </c>
      <c r="C212" s="29">
        <f t="shared" si="3"/>
        <v>286595.643</v>
      </c>
      <c r="D212" s="29">
        <f t="shared" si="4"/>
        <v>2283.003604</v>
      </c>
      <c r="E212" s="29">
        <f t="shared" si="5"/>
        <v>1399.333705</v>
      </c>
      <c r="F212" s="29">
        <f t="shared" si="6"/>
        <v>883.6698992</v>
      </c>
      <c r="G212" s="29">
        <f t="shared" si="7"/>
        <v>285196.3093</v>
      </c>
      <c r="H212" s="29">
        <f t="shared" si="8"/>
        <v>250363.0373</v>
      </c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</row>
    <row r="213" ht="13.5" customHeight="1">
      <c r="A213" s="2">
        <f t="shared" si="1"/>
        <v>203</v>
      </c>
      <c r="B213" s="28">
        <f t="shared" si="2"/>
        <v>45992</v>
      </c>
      <c r="C213" s="29">
        <f t="shared" si="3"/>
        <v>285196.3093</v>
      </c>
      <c r="D213" s="29">
        <f t="shared" si="4"/>
        <v>2283.003604</v>
      </c>
      <c r="E213" s="29">
        <f t="shared" si="5"/>
        <v>1403.648317</v>
      </c>
      <c r="F213" s="29">
        <f t="shared" si="6"/>
        <v>879.3552869</v>
      </c>
      <c r="G213" s="29">
        <f t="shared" si="7"/>
        <v>283792.661</v>
      </c>
      <c r="H213" s="29">
        <f t="shared" si="8"/>
        <v>251242.3926</v>
      </c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</row>
    <row r="214" ht="13.5" customHeight="1">
      <c r="A214" s="2">
        <f t="shared" si="1"/>
        <v>204</v>
      </c>
      <c r="B214" s="28">
        <f t="shared" si="2"/>
        <v>46023</v>
      </c>
      <c r="C214" s="29">
        <f t="shared" si="3"/>
        <v>283792.661</v>
      </c>
      <c r="D214" s="29">
        <f t="shared" si="4"/>
        <v>2283.003604</v>
      </c>
      <c r="E214" s="29">
        <f t="shared" si="5"/>
        <v>1407.976233</v>
      </c>
      <c r="F214" s="29">
        <f t="shared" si="6"/>
        <v>875.0273713</v>
      </c>
      <c r="G214" s="29">
        <f t="shared" si="7"/>
        <v>282384.6847</v>
      </c>
      <c r="H214" s="29">
        <f t="shared" si="8"/>
        <v>252117.42</v>
      </c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</row>
    <row r="215" ht="13.5" customHeight="1">
      <c r="A215" s="2">
        <f t="shared" si="1"/>
        <v>205</v>
      </c>
      <c r="B215" s="28">
        <f t="shared" si="2"/>
        <v>46054</v>
      </c>
      <c r="C215" s="29">
        <f t="shared" si="3"/>
        <v>282384.6847</v>
      </c>
      <c r="D215" s="29">
        <f t="shared" si="4"/>
        <v>2283.003604</v>
      </c>
      <c r="E215" s="29">
        <f t="shared" si="5"/>
        <v>1412.317493</v>
      </c>
      <c r="F215" s="29">
        <f t="shared" si="6"/>
        <v>870.6861112</v>
      </c>
      <c r="G215" s="29">
        <f t="shared" si="7"/>
        <v>280972.3672</v>
      </c>
      <c r="H215" s="29">
        <f t="shared" si="8"/>
        <v>252988.1061</v>
      </c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</row>
    <row r="216" ht="13.5" customHeight="1">
      <c r="A216" s="2">
        <f t="shared" si="1"/>
        <v>206</v>
      </c>
      <c r="B216" s="28">
        <f t="shared" si="2"/>
        <v>46082</v>
      </c>
      <c r="C216" s="29">
        <f t="shared" si="3"/>
        <v>280972.3672</v>
      </c>
      <c r="D216" s="29">
        <f t="shared" si="4"/>
        <v>2283.003604</v>
      </c>
      <c r="E216" s="29">
        <f t="shared" si="5"/>
        <v>1416.672139</v>
      </c>
      <c r="F216" s="29">
        <f t="shared" si="6"/>
        <v>866.3314656</v>
      </c>
      <c r="G216" s="29">
        <f t="shared" si="7"/>
        <v>279555.6951</v>
      </c>
      <c r="H216" s="29">
        <f t="shared" si="8"/>
        <v>253854.4376</v>
      </c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</row>
    <row r="217" ht="13.5" customHeight="1">
      <c r="A217" s="2">
        <f t="shared" si="1"/>
        <v>207</v>
      </c>
      <c r="B217" s="28">
        <f t="shared" si="2"/>
        <v>46113</v>
      </c>
      <c r="C217" s="29">
        <f t="shared" si="3"/>
        <v>279555.6951</v>
      </c>
      <c r="D217" s="29">
        <f t="shared" si="4"/>
        <v>2283.003604</v>
      </c>
      <c r="E217" s="29">
        <f t="shared" si="5"/>
        <v>1421.040211</v>
      </c>
      <c r="F217" s="29">
        <f t="shared" si="6"/>
        <v>861.9633932</v>
      </c>
      <c r="G217" s="29">
        <f t="shared" si="7"/>
        <v>278134.6549</v>
      </c>
      <c r="H217" s="29">
        <f t="shared" si="8"/>
        <v>254716.4009</v>
      </c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</row>
    <row r="218" ht="13.5" customHeight="1">
      <c r="A218" s="2">
        <f t="shared" si="1"/>
        <v>208</v>
      </c>
      <c r="B218" s="28">
        <f t="shared" si="2"/>
        <v>46143</v>
      </c>
      <c r="C218" s="29">
        <f t="shared" si="3"/>
        <v>278134.6549</v>
      </c>
      <c r="D218" s="29">
        <f t="shared" si="4"/>
        <v>2283.003604</v>
      </c>
      <c r="E218" s="29">
        <f t="shared" si="5"/>
        <v>1425.421752</v>
      </c>
      <c r="F218" s="29">
        <f t="shared" si="6"/>
        <v>857.5818526</v>
      </c>
      <c r="G218" s="29">
        <f t="shared" si="7"/>
        <v>276709.2331</v>
      </c>
      <c r="H218" s="29">
        <f t="shared" si="8"/>
        <v>255573.9828</v>
      </c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</row>
    <row r="219" ht="13.5" customHeight="1">
      <c r="A219" s="2">
        <f t="shared" si="1"/>
        <v>209</v>
      </c>
      <c r="B219" s="28">
        <f t="shared" si="2"/>
        <v>46174</v>
      </c>
      <c r="C219" s="29">
        <f t="shared" si="3"/>
        <v>276709.2331</v>
      </c>
      <c r="D219" s="29">
        <f t="shared" si="4"/>
        <v>2283.003604</v>
      </c>
      <c r="E219" s="29">
        <f t="shared" si="5"/>
        <v>1429.816802</v>
      </c>
      <c r="F219" s="29">
        <f t="shared" si="6"/>
        <v>853.1868022</v>
      </c>
      <c r="G219" s="29">
        <f t="shared" si="7"/>
        <v>275279.4163</v>
      </c>
      <c r="H219" s="29">
        <f t="shared" si="8"/>
        <v>256427.1696</v>
      </c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</row>
    <row r="220" ht="13.5" customHeight="1">
      <c r="A220" s="2">
        <f t="shared" si="1"/>
        <v>210</v>
      </c>
      <c r="B220" s="28">
        <f t="shared" si="2"/>
        <v>46204</v>
      </c>
      <c r="C220" s="29">
        <f t="shared" si="3"/>
        <v>275279.4163</v>
      </c>
      <c r="D220" s="29">
        <f t="shared" si="4"/>
        <v>2283.003604</v>
      </c>
      <c r="E220" s="29">
        <f t="shared" si="5"/>
        <v>1434.225404</v>
      </c>
      <c r="F220" s="29">
        <f t="shared" si="6"/>
        <v>848.7782003</v>
      </c>
      <c r="G220" s="29">
        <f t="shared" si="7"/>
        <v>273845.1909</v>
      </c>
      <c r="H220" s="29">
        <f t="shared" si="8"/>
        <v>257275.9478</v>
      </c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</row>
    <row r="221" ht="13.5" customHeight="1">
      <c r="A221" s="2">
        <f t="shared" si="1"/>
        <v>211</v>
      </c>
      <c r="B221" s="28">
        <f t="shared" si="2"/>
        <v>46235</v>
      </c>
      <c r="C221" s="29">
        <f t="shared" si="3"/>
        <v>273845.1909</v>
      </c>
      <c r="D221" s="29">
        <f t="shared" si="4"/>
        <v>2283.003604</v>
      </c>
      <c r="E221" s="29">
        <f t="shared" si="5"/>
        <v>1438.647599</v>
      </c>
      <c r="F221" s="29">
        <f t="shared" si="6"/>
        <v>844.3560053</v>
      </c>
      <c r="G221" s="29">
        <f t="shared" si="7"/>
        <v>272406.5433</v>
      </c>
      <c r="H221" s="29">
        <f t="shared" si="8"/>
        <v>258120.3038</v>
      </c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</row>
    <row r="222" ht="13.5" customHeight="1">
      <c r="A222" s="2">
        <f t="shared" si="1"/>
        <v>212</v>
      </c>
      <c r="B222" s="28">
        <f t="shared" si="2"/>
        <v>46266</v>
      </c>
      <c r="C222" s="29">
        <f t="shared" si="3"/>
        <v>272406.5433</v>
      </c>
      <c r="D222" s="29">
        <f t="shared" si="4"/>
        <v>2283.003604</v>
      </c>
      <c r="E222" s="29">
        <f t="shared" si="5"/>
        <v>1443.083429</v>
      </c>
      <c r="F222" s="29">
        <f t="shared" si="6"/>
        <v>839.9201753</v>
      </c>
      <c r="G222" s="29">
        <f t="shared" si="7"/>
        <v>270963.4599</v>
      </c>
      <c r="H222" s="29">
        <f t="shared" si="8"/>
        <v>258960.224</v>
      </c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</row>
    <row r="223" ht="13.5" customHeight="1">
      <c r="A223" s="2">
        <f t="shared" si="1"/>
        <v>213</v>
      </c>
      <c r="B223" s="28">
        <f t="shared" si="2"/>
        <v>46296</v>
      </c>
      <c r="C223" s="29">
        <f t="shared" si="3"/>
        <v>270963.4599</v>
      </c>
      <c r="D223" s="29">
        <f t="shared" si="4"/>
        <v>2283.003604</v>
      </c>
      <c r="E223" s="29">
        <f t="shared" si="5"/>
        <v>1447.532936</v>
      </c>
      <c r="F223" s="29">
        <f t="shared" si="6"/>
        <v>835.470668</v>
      </c>
      <c r="G223" s="29">
        <f t="shared" si="7"/>
        <v>269515.927</v>
      </c>
      <c r="H223" s="29">
        <f t="shared" si="8"/>
        <v>259795.6946</v>
      </c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</row>
    <row r="224" ht="13.5" customHeight="1">
      <c r="A224" s="2">
        <f t="shared" si="1"/>
        <v>214</v>
      </c>
      <c r="B224" s="28">
        <f t="shared" si="2"/>
        <v>46327</v>
      </c>
      <c r="C224" s="29">
        <f t="shared" si="3"/>
        <v>269515.927</v>
      </c>
      <c r="D224" s="29">
        <f t="shared" si="4"/>
        <v>2283.003604</v>
      </c>
      <c r="E224" s="29">
        <f t="shared" si="5"/>
        <v>1451.996163</v>
      </c>
      <c r="F224" s="29">
        <f t="shared" si="6"/>
        <v>831.0074415</v>
      </c>
      <c r="G224" s="29">
        <f t="shared" si="7"/>
        <v>268063.9308</v>
      </c>
      <c r="H224" s="29">
        <f t="shared" si="8"/>
        <v>260626.7021</v>
      </c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</row>
    <row r="225" ht="13.5" customHeight="1">
      <c r="A225" s="2">
        <f t="shared" si="1"/>
        <v>215</v>
      </c>
      <c r="B225" s="28">
        <f t="shared" si="2"/>
        <v>46357</v>
      </c>
      <c r="C225" s="29">
        <f t="shared" si="3"/>
        <v>268063.9308</v>
      </c>
      <c r="D225" s="29">
        <f t="shared" si="4"/>
        <v>2283.003604</v>
      </c>
      <c r="E225" s="29">
        <f t="shared" si="5"/>
        <v>1456.473151</v>
      </c>
      <c r="F225" s="29">
        <f t="shared" si="6"/>
        <v>826.5304533</v>
      </c>
      <c r="G225" s="29">
        <f t="shared" si="7"/>
        <v>266607.4576</v>
      </c>
      <c r="H225" s="29">
        <f t="shared" si="8"/>
        <v>261453.2325</v>
      </c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</row>
    <row r="226" ht="13.5" customHeight="1">
      <c r="A226" s="2">
        <f t="shared" si="1"/>
        <v>216</v>
      </c>
      <c r="B226" s="28">
        <f t="shared" si="2"/>
        <v>46388</v>
      </c>
      <c r="C226" s="29">
        <f t="shared" si="3"/>
        <v>266607.4576</v>
      </c>
      <c r="D226" s="29">
        <f t="shared" si="4"/>
        <v>2283.003604</v>
      </c>
      <c r="E226" s="29">
        <f t="shared" si="5"/>
        <v>1460.963943</v>
      </c>
      <c r="F226" s="29">
        <f t="shared" si="6"/>
        <v>822.0396611</v>
      </c>
      <c r="G226" s="29">
        <f t="shared" si="7"/>
        <v>265146.4937</v>
      </c>
      <c r="H226" s="29">
        <f t="shared" si="8"/>
        <v>262275.2722</v>
      </c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</row>
    <row r="227" ht="13.5" customHeight="1">
      <c r="A227" s="2">
        <f t="shared" si="1"/>
        <v>217</v>
      </c>
      <c r="B227" s="28">
        <f t="shared" si="2"/>
        <v>46419</v>
      </c>
      <c r="C227" s="29">
        <f t="shared" si="3"/>
        <v>265146.4937</v>
      </c>
      <c r="D227" s="29">
        <f t="shared" si="4"/>
        <v>2283.003604</v>
      </c>
      <c r="E227" s="29">
        <f t="shared" si="5"/>
        <v>1465.468582</v>
      </c>
      <c r="F227" s="29">
        <f t="shared" si="6"/>
        <v>817.5350223</v>
      </c>
      <c r="G227" s="29">
        <f t="shared" si="7"/>
        <v>263681.0251</v>
      </c>
      <c r="H227" s="29">
        <f t="shared" si="8"/>
        <v>263092.8072</v>
      </c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</row>
    <row r="228" ht="13.5" customHeight="1">
      <c r="A228" s="2">
        <f t="shared" si="1"/>
        <v>218</v>
      </c>
      <c r="B228" s="28">
        <f t="shared" si="2"/>
        <v>46447</v>
      </c>
      <c r="C228" s="29">
        <f t="shared" si="3"/>
        <v>263681.0251</v>
      </c>
      <c r="D228" s="29">
        <f t="shared" si="4"/>
        <v>2283.003604</v>
      </c>
      <c r="E228" s="29">
        <f t="shared" si="5"/>
        <v>1469.98711</v>
      </c>
      <c r="F228" s="29">
        <f t="shared" si="6"/>
        <v>813.0164941</v>
      </c>
      <c r="G228" s="29">
        <f t="shared" si="7"/>
        <v>262211.038</v>
      </c>
      <c r="H228" s="29">
        <f t="shared" si="8"/>
        <v>263905.8237</v>
      </c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</row>
    <row r="229" ht="13.5" customHeight="1">
      <c r="A229" s="2">
        <f t="shared" si="1"/>
        <v>219</v>
      </c>
      <c r="B229" s="28">
        <f t="shared" si="2"/>
        <v>46478</v>
      </c>
      <c r="C229" s="29">
        <f t="shared" si="3"/>
        <v>262211.038</v>
      </c>
      <c r="D229" s="29">
        <f t="shared" si="4"/>
        <v>2283.003604</v>
      </c>
      <c r="E229" s="29">
        <f t="shared" si="5"/>
        <v>1474.51957</v>
      </c>
      <c r="F229" s="29">
        <f t="shared" si="6"/>
        <v>808.4840339</v>
      </c>
      <c r="G229" s="29">
        <f t="shared" si="7"/>
        <v>260736.5184</v>
      </c>
      <c r="H229" s="29">
        <f t="shared" si="8"/>
        <v>264714.3078</v>
      </c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</row>
    <row r="230" ht="13.5" customHeight="1">
      <c r="A230" s="2">
        <f t="shared" si="1"/>
        <v>220</v>
      </c>
      <c r="B230" s="28">
        <f t="shared" si="2"/>
        <v>46508</v>
      </c>
      <c r="C230" s="29">
        <f t="shared" si="3"/>
        <v>260736.5184</v>
      </c>
      <c r="D230" s="29">
        <f t="shared" si="4"/>
        <v>2283.003604</v>
      </c>
      <c r="E230" s="29">
        <f t="shared" si="5"/>
        <v>1479.066006</v>
      </c>
      <c r="F230" s="29">
        <f t="shared" si="6"/>
        <v>803.9375985</v>
      </c>
      <c r="G230" s="29">
        <f t="shared" si="7"/>
        <v>259257.4524</v>
      </c>
      <c r="H230" s="29">
        <f t="shared" si="8"/>
        <v>265518.2454</v>
      </c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</row>
    <row r="231" ht="13.5" customHeight="1">
      <c r="A231" s="2">
        <f t="shared" si="1"/>
        <v>221</v>
      </c>
      <c r="B231" s="28">
        <f t="shared" si="2"/>
        <v>46539</v>
      </c>
      <c r="C231" s="29">
        <f t="shared" si="3"/>
        <v>259257.4524</v>
      </c>
      <c r="D231" s="29">
        <f t="shared" si="4"/>
        <v>2283.003604</v>
      </c>
      <c r="E231" s="29">
        <f t="shared" si="5"/>
        <v>1483.626459</v>
      </c>
      <c r="F231" s="29">
        <f t="shared" si="6"/>
        <v>799.377145</v>
      </c>
      <c r="G231" s="29">
        <f t="shared" si="7"/>
        <v>257773.826</v>
      </c>
      <c r="H231" s="29">
        <f t="shared" si="8"/>
        <v>266317.6225</v>
      </c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</row>
    <row r="232" ht="13.5" customHeight="1">
      <c r="A232" s="2">
        <f t="shared" si="1"/>
        <v>222</v>
      </c>
      <c r="B232" s="28">
        <f t="shared" si="2"/>
        <v>46569</v>
      </c>
      <c r="C232" s="29">
        <f t="shared" si="3"/>
        <v>257773.826</v>
      </c>
      <c r="D232" s="29">
        <f t="shared" si="4"/>
        <v>2283.003604</v>
      </c>
      <c r="E232" s="29">
        <f t="shared" si="5"/>
        <v>1488.200974</v>
      </c>
      <c r="F232" s="29">
        <f t="shared" si="6"/>
        <v>794.8026301</v>
      </c>
      <c r="G232" s="29">
        <f t="shared" si="7"/>
        <v>256285.625</v>
      </c>
      <c r="H232" s="29">
        <f t="shared" si="8"/>
        <v>267112.4251</v>
      </c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</row>
    <row r="233" ht="13.5" customHeight="1">
      <c r="A233" s="2">
        <f t="shared" si="1"/>
        <v>223</v>
      </c>
      <c r="B233" s="28">
        <f t="shared" si="2"/>
        <v>46600</v>
      </c>
      <c r="C233" s="29">
        <f t="shared" si="3"/>
        <v>256285.625</v>
      </c>
      <c r="D233" s="29">
        <f t="shared" si="4"/>
        <v>2283.003604</v>
      </c>
      <c r="E233" s="29">
        <f t="shared" si="5"/>
        <v>1492.789594</v>
      </c>
      <c r="F233" s="29">
        <f t="shared" si="6"/>
        <v>790.2140104</v>
      </c>
      <c r="G233" s="29">
        <f t="shared" si="7"/>
        <v>254792.8354</v>
      </c>
      <c r="H233" s="29">
        <f t="shared" si="8"/>
        <v>267902.6391</v>
      </c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</row>
    <row r="234" ht="13.5" customHeight="1">
      <c r="A234" s="2">
        <f t="shared" si="1"/>
        <v>224</v>
      </c>
      <c r="B234" s="28">
        <f t="shared" si="2"/>
        <v>46631</v>
      </c>
      <c r="C234" s="29">
        <f t="shared" si="3"/>
        <v>254792.8354</v>
      </c>
      <c r="D234" s="29">
        <f t="shared" si="4"/>
        <v>2283.003604</v>
      </c>
      <c r="E234" s="29">
        <f t="shared" si="5"/>
        <v>1497.392362</v>
      </c>
      <c r="F234" s="29">
        <f t="shared" si="6"/>
        <v>785.6112425</v>
      </c>
      <c r="G234" s="29">
        <f t="shared" si="7"/>
        <v>253295.443</v>
      </c>
      <c r="H234" s="29">
        <f t="shared" si="8"/>
        <v>268688.2504</v>
      </c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</row>
    <row r="235" ht="13.5" customHeight="1">
      <c r="A235" s="2">
        <f t="shared" si="1"/>
        <v>225</v>
      </c>
      <c r="B235" s="28">
        <f t="shared" si="2"/>
        <v>46661</v>
      </c>
      <c r="C235" s="29">
        <f t="shared" si="3"/>
        <v>253295.443</v>
      </c>
      <c r="D235" s="29">
        <f t="shared" si="4"/>
        <v>2283.003604</v>
      </c>
      <c r="E235" s="29">
        <f t="shared" si="5"/>
        <v>1502.009321</v>
      </c>
      <c r="F235" s="29">
        <f t="shared" si="6"/>
        <v>780.9942827</v>
      </c>
      <c r="G235" s="29">
        <f t="shared" si="7"/>
        <v>251793.4337</v>
      </c>
      <c r="H235" s="29">
        <f t="shared" si="8"/>
        <v>269469.2447</v>
      </c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</row>
    <row r="236" ht="13.5" customHeight="1">
      <c r="A236" s="2">
        <f t="shared" si="1"/>
        <v>226</v>
      </c>
      <c r="B236" s="28">
        <f t="shared" si="2"/>
        <v>46692</v>
      </c>
      <c r="C236" s="29">
        <f t="shared" si="3"/>
        <v>251793.4337</v>
      </c>
      <c r="D236" s="29">
        <f t="shared" si="4"/>
        <v>2283.003604</v>
      </c>
      <c r="E236" s="29">
        <f t="shared" si="5"/>
        <v>1506.640517</v>
      </c>
      <c r="F236" s="29">
        <f t="shared" si="6"/>
        <v>776.3630873</v>
      </c>
      <c r="G236" s="29">
        <f t="shared" si="7"/>
        <v>250286.7932</v>
      </c>
      <c r="H236" s="29">
        <f t="shared" si="8"/>
        <v>270245.6077</v>
      </c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</row>
    <row r="237" ht="13.5" customHeight="1">
      <c r="A237" s="2">
        <f t="shared" si="1"/>
        <v>227</v>
      </c>
      <c r="B237" s="28">
        <f t="shared" si="2"/>
        <v>46722</v>
      </c>
      <c r="C237" s="29">
        <f t="shared" si="3"/>
        <v>250286.7932</v>
      </c>
      <c r="D237" s="29">
        <f t="shared" si="4"/>
        <v>2283.003604</v>
      </c>
      <c r="E237" s="29">
        <f t="shared" si="5"/>
        <v>1511.285992</v>
      </c>
      <c r="F237" s="29">
        <f t="shared" si="6"/>
        <v>771.7176124</v>
      </c>
      <c r="G237" s="29">
        <f t="shared" si="7"/>
        <v>248775.5072</v>
      </c>
      <c r="H237" s="29">
        <f t="shared" si="8"/>
        <v>271017.3254</v>
      </c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</row>
    <row r="238" ht="13.5" customHeight="1">
      <c r="A238" s="2">
        <f t="shared" si="1"/>
        <v>228</v>
      </c>
      <c r="B238" s="28">
        <f t="shared" si="2"/>
        <v>46753</v>
      </c>
      <c r="C238" s="29">
        <f t="shared" si="3"/>
        <v>248775.5072</v>
      </c>
      <c r="D238" s="29">
        <f t="shared" si="4"/>
        <v>2283.003604</v>
      </c>
      <c r="E238" s="29">
        <f t="shared" si="5"/>
        <v>1515.94579</v>
      </c>
      <c r="F238" s="29">
        <f t="shared" si="6"/>
        <v>767.0578139</v>
      </c>
      <c r="G238" s="29">
        <f t="shared" si="7"/>
        <v>247259.5614</v>
      </c>
      <c r="H238" s="29">
        <f t="shared" si="8"/>
        <v>271784.3832</v>
      </c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</row>
    <row r="239" ht="13.5" customHeight="1">
      <c r="A239" s="2">
        <f t="shared" si="1"/>
        <v>229</v>
      </c>
      <c r="B239" s="28">
        <f t="shared" si="2"/>
        <v>46784</v>
      </c>
      <c r="C239" s="29">
        <f t="shared" si="3"/>
        <v>247259.5614</v>
      </c>
      <c r="D239" s="29">
        <f t="shared" si="4"/>
        <v>2283.003604</v>
      </c>
      <c r="E239" s="29">
        <f t="shared" si="5"/>
        <v>1520.619956</v>
      </c>
      <c r="F239" s="29">
        <f t="shared" si="6"/>
        <v>762.3836477</v>
      </c>
      <c r="G239" s="29">
        <f t="shared" si="7"/>
        <v>245738.9415</v>
      </c>
      <c r="H239" s="29">
        <f t="shared" si="8"/>
        <v>272546.7668</v>
      </c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</row>
    <row r="240" ht="13.5" customHeight="1">
      <c r="A240" s="2">
        <f t="shared" si="1"/>
        <v>230</v>
      </c>
      <c r="B240" s="28">
        <f t="shared" si="2"/>
        <v>46813</v>
      </c>
      <c r="C240" s="29">
        <f t="shared" si="3"/>
        <v>245738.9415</v>
      </c>
      <c r="D240" s="29">
        <f t="shared" si="4"/>
        <v>2283.003604</v>
      </c>
      <c r="E240" s="29">
        <f t="shared" si="5"/>
        <v>1525.308535</v>
      </c>
      <c r="F240" s="29">
        <f t="shared" si="6"/>
        <v>757.6950695</v>
      </c>
      <c r="G240" s="29">
        <f t="shared" si="7"/>
        <v>244213.6329</v>
      </c>
      <c r="H240" s="29">
        <f t="shared" si="8"/>
        <v>273304.4619</v>
      </c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</row>
    <row r="241" ht="13.5" customHeight="1">
      <c r="A241" s="2">
        <f t="shared" si="1"/>
        <v>231</v>
      </c>
      <c r="B241" s="28">
        <f t="shared" si="2"/>
        <v>46844</v>
      </c>
      <c r="C241" s="29">
        <f t="shared" si="3"/>
        <v>244213.6329</v>
      </c>
      <c r="D241" s="29">
        <f t="shared" si="4"/>
        <v>2283.003604</v>
      </c>
      <c r="E241" s="29">
        <f t="shared" si="5"/>
        <v>1530.011569</v>
      </c>
      <c r="F241" s="29">
        <f t="shared" si="6"/>
        <v>752.9920349</v>
      </c>
      <c r="G241" s="29">
        <f t="shared" si="7"/>
        <v>242683.6214</v>
      </c>
      <c r="H241" s="29">
        <f t="shared" si="8"/>
        <v>274057.4539</v>
      </c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</row>
    <row r="242" ht="13.5" customHeight="1">
      <c r="A242" s="2">
        <f t="shared" si="1"/>
        <v>232</v>
      </c>
      <c r="B242" s="28">
        <f t="shared" si="2"/>
        <v>46874</v>
      </c>
      <c r="C242" s="29">
        <f t="shared" si="3"/>
        <v>242683.6214</v>
      </c>
      <c r="D242" s="29">
        <f t="shared" si="4"/>
        <v>2283.003604</v>
      </c>
      <c r="E242" s="29">
        <f t="shared" si="5"/>
        <v>1534.729105</v>
      </c>
      <c r="F242" s="29">
        <f t="shared" si="6"/>
        <v>748.2744992</v>
      </c>
      <c r="G242" s="29">
        <f t="shared" si="7"/>
        <v>241148.8923</v>
      </c>
      <c r="H242" s="29">
        <f t="shared" si="8"/>
        <v>274805.7284</v>
      </c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</row>
    <row r="243" ht="13.5" customHeight="1">
      <c r="A243" s="2">
        <f t="shared" si="1"/>
        <v>233</v>
      </c>
      <c r="B243" s="28">
        <f t="shared" si="2"/>
        <v>46905</v>
      </c>
      <c r="C243" s="29">
        <f t="shared" si="3"/>
        <v>241148.8923</v>
      </c>
      <c r="D243" s="29">
        <f t="shared" si="4"/>
        <v>2283.003604</v>
      </c>
      <c r="E243" s="29">
        <f t="shared" si="5"/>
        <v>1539.461186</v>
      </c>
      <c r="F243" s="29">
        <f t="shared" si="6"/>
        <v>743.5424178</v>
      </c>
      <c r="G243" s="29">
        <f t="shared" si="7"/>
        <v>239609.4311</v>
      </c>
      <c r="H243" s="29">
        <f t="shared" si="8"/>
        <v>275549.2708</v>
      </c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</row>
    <row r="244" ht="13.5" customHeight="1">
      <c r="A244" s="2">
        <f t="shared" si="1"/>
        <v>234</v>
      </c>
      <c r="B244" s="28">
        <f t="shared" si="2"/>
        <v>46935</v>
      </c>
      <c r="C244" s="29">
        <f t="shared" si="3"/>
        <v>239609.4311</v>
      </c>
      <c r="D244" s="29">
        <f t="shared" si="4"/>
        <v>2283.003604</v>
      </c>
      <c r="E244" s="29">
        <f t="shared" si="5"/>
        <v>1544.207858</v>
      </c>
      <c r="F244" s="29">
        <f t="shared" si="6"/>
        <v>738.7957458</v>
      </c>
      <c r="G244" s="29">
        <f t="shared" si="7"/>
        <v>238065.2232</v>
      </c>
      <c r="H244" s="29">
        <f t="shared" si="8"/>
        <v>276288.0666</v>
      </c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</row>
    <row r="245" ht="13.5" customHeight="1">
      <c r="A245" s="2">
        <f t="shared" si="1"/>
        <v>235</v>
      </c>
      <c r="B245" s="28">
        <f t="shared" si="2"/>
        <v>46966</v>
      </c>
      <c r="C245" s="29">
        <f t="shared" si="3"/>
        <v>238065.2232</v>
      </c>
      <c r="D245" s="29">
        <f t="shared" si="4"/>
        <v>2283.003604</v>
      </c>
      <c r="E245" s="29">
        <f t="shared" si="5"/>
        <v>1548.969166</v>
      </c>
      <c r="F245" s="29">
        <f t="shared" si="6"/>
        <v>734.0344383</v>
      </c>
      <c r="G245" s="29">
        <f t="shared" si="7"/>
        <v>236516.2541</v>
      </c>
      <c r="H245" s="29">
        <f t="shared" si="8"/>
        <v>277022.101</v>
      </c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</row>
    <row r="246" ht="13.5" customHeight="1">
      <c r="A246" s="2">
        <f t="shared" si="1"/>
        <v>236</v>
      </c>
      <c r="B246" s="28">
        <f t="shared" si="2"/>
        <v>46997</v>
      </c>
      <c r="C246" s="29">
        <f t="shared" si="3"/>
        <v>236516.2541</v>
      </c>
      <c r="D246" s="29">
        <f t="shared" si="4"/>
        <v>2283.003604</v>
      </c>
      <c r="E246" s="29">
        <f t="shared" si="5"/>
        <v>1553.745154</v>
      </c>
      <c r="F246" s="29">
        <f t="shared" si="6"/>
        <v>729.25845</v>
      </c>
      <c r="G246" s="29">
        <f t="shared" si="7"/>
        <v>234962.5089</v>
      </c>
      <c r="H246" s="29">
        <f t="shared" si="8"/>
        <v>277751.3595</v>
      </c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</row>
    <row r="247" ht="13.5" customHeight="1">
      <c r="A247" s="2">
        <f t="shared" si="1"/>
        <v>237</v>
      </c>
      <c r="B247" s="28">
        <f t="shared" si="2"/>
        <v>47027</v>
      </c>
      <c r="C247" s="29">
        <f t="shared" si="3"/>
        <v>234962.5089</v>
      </c>
      <c r="D247" s="29">
        <f t="shared" si="4"/>
        <v>2283.003604</v>
      </c>
      <c r="E247" s="29">
        <f t="shared" si="5"/>
        <v>1558.535868</v>
      </c>
      <c r="F247" s="29">
        <f t="shared" si="6"/>
        <v>724.4677358</v>
      </c>
      <c r="G247" s="29">
        <f t="shared" si="7"/>
        <v>233403.973</v>
      </c>
      <c r="H247" s="29">
        <f t="shared" si="8"/>
        <v>278475.8272</v>
      </c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</row>
    <row r="248" ht="13.5" customHeight="1">
      <c r="A248" s="2">
        <f t="shared" si="1"/>
        <v>238</v>
      </c>
      <c r="B248" s="28">
        <f t="shared" si="2"/>
        <v>47058</v>
      </c>
      <c r="C248" s="29">
        <f t="shared" si="3"/>
        <v>233403.973</v>
      </c>
      <c r="D248" s="29">
        <f t="shared" si="4"/>
        <v>2283.003604</v>
      </c>
      <c r="E248" s="29">
        <f t="shared" si="5"/>
        <v>1563.341354</v>
      </c>
      <c r="F248" s="29">
        <f t="shared" si="6"/>
        <v>719.6622502</v>
      </c>
      <c r="G248" s="29">
        <f t="shared" si="7"/>
        <v>231840.6317</v>
      </c>
      <c r="H248" s="29">
        <f t="shared" si="8"/>
        <v>279195.4895</v>
      </c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</row>
    <row r="249" ht="13.5" customHeight="1">
      <c r="A249" s="2">
        <f t="shared" si="1"/>
        <v>239</v>
      </c>
      <c r="B249" s="28">
        <f t="shared" si="2"/>
        <v>47088</v>
      </c>
      <c r="C249" s="29">
        <f t="shared" si="3"/>
        <v>231840.6317</v>
      </c>
      <c r="D249" s="29">
        <f t="shared" si="4"/>
        <v>2283.003604</v>
      </c>
      <c r="E249" s="29">
        <f t="shared" si="5"/>
        <v>1568.161656</v>
      </c>
      <c r="F249" s="29">
        <f t="shared" si="6"/>
        <v>714.8419477</v>
      </c>
      <c r="G249" s="29">
        <f t="shared" si="7"/>
        <v>230272.47</v>
      </c>
      <c r="H249" s="29">
        <f t="shared" si="8"/>
        <v>279910.3314</v>
      </c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</row>
    <row r="250" ht="13.5" customHeight="1">
      <c r="A250" s="2">
        <f t="shared" si="1"/>
        <v>240</v>
      </c>
      <c r="B250" s="28">
        <f t="shared" si="2"/>
        <v>47119</v>
      </c>
      <c r="C250" s="29">
        <f t="shared" si="3"/>
        <v>230272.47</v>
      </c>
      <c r="D250" s="29">
        <f t="shared" si="4"/>
        <v>2283.003604</v>
      </c>
      <c r="E250" s="29">
        <f t="shared" si="5"/>
        <v>1572.996822</v>
      </c>
      <c r="F250" s="29">
        <f t="shared" si="6"/>
        <v>710.0067826</v>
      </c>
      <c r="G250" s="29">
        <f t="shared" si="7"/>
        <v>228699.4732</v>
      </c>
      <c r="H250" s="29">
        <f t="shared" si="8"/>
        <v>280620.3382</v>
      </c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</row>
    <row r="251" ht="13.5" customHeight="1">
      <c r="A251" s="2">
        <f t="shared" si="1"/>
        <v>241</v>
      </c>
      <c r="B251" s="28">
        <f t="shared" si="2"/>
        <v>47150</v>
      </c>
      <c r="C251" s="29">
        <f t="shared" si="3"/>
        <v>228699.4732</v>
      </c>
      <c r="D251" s="29">
        <f t="shared" si="4"/>
        <v>2283.003604</v>
      </c>
      <c r="E251" s="29">
        <f t="shared" si="5"/>
        <v>1577.846895</v>
      </c>
      <c r="F251" s="29">
        <f t="shared" si="6"/>
        <v>705.156709</v>
      </c>
      <c r="G251" s="29">
        <f t="shared" si="7"/>
        <v>227121.6263</v>
      </c>
      <c r="H251" s="29">
        <f t="shared" si="8"/>
        <v>281325.4949</v>
      </c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</row>
    <row r="252" ht="13.5" customHeight="1">
      <c r="A252" s="2">
        <f t="shared" si="1"/>
        <v>242</v>
      </c>
      <c r="B252" s="28">
        <f t="shared" si="2"/>
        <v>47178</v>
      </c>
      <c r="C252" s="29">
        <f t="shared" si="3"/>
        <v>227121.6263</v>
      </c>
      <c r="D252" s="29">
        <f t="shared" si="4"/>
        <v>2283.003604</v>
      </c>
      <c r="E252" s="29">
        <f t="shared" si="5"/>
        <v>1582.711923</v>
      </c>
      <c r="F252" s="29">
        <f t="shared" si="6"/>
        <v>700.2916811</v>
      </c>
      <c r="G252" s="29">
        <f t="shared" si="7"/>
        <v>225538.9144</v>
      </c>
      <c r="H252" s="29">
        <f t="shared" si="8"/>
        <v>282025.7866</v>
      </c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</row>
    <row r="253" ht="13.5" customHeight="1">
      <c r="A253" s="2">
        <f t="shared" si="1"/>
        <v>243</v>
      </c>
      <c r="B253" s="28">
        <f t="shared" si="2"/>
        <v>47209</v>
      </c>
      <c r="C253" s="29">
        <f t="shared" si="3"/>
        <v>225538.9144</v>
      </c>
      <c r="D253" s="29">
        <f t="shared" si="4"/>
        <v>2283.003604</v>
      </c>
      <c r="E253" s="29">
        <f t="shared" si="5"/>
        <v>1587.591951</v>
      </c>
      <c r="F253" s="29">
        <f t="shared" si="6"/>
        <v>695.4116527</v>
      </c>
      <c r="G253" s="29">
        <f t="shared" si="7"/>
        <v>223951.3224</v>
      </c>
      <c r="H253" s="29">
        <f t="shared" si="8"/>
        <v>282721.1982</v>
      </c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</row>
    <row r="254" ht="13.5" customHeight="1">
      <c r="A254" s="2">
        <f t="shared" si="1"/>
        <v>244</v>
      </c>
      <c r="B254" s="28">
        <f t="shared" si="2"/>
        <v>47239</v>
      </c>
      <c r="C254" s="29">
        <f t="shared" si="3"/>
        <v>223951.3224</v>
      </c>
      <c r="D254" s="29">
        <f t="shared" si="4"/>
        <v>2283.003604</v>
      </c>
      <c r="E254" s="29">
        <f t="shared" si="5"/>
        <v>1592.487027</v>
      </c>
      <c r="F254" s="29">
        <f t="shared" si="6"/>
        <v>690.5165775</v>
      </c>
      <c r="G254" s="29">
        <f t="shared" si="7"/>
        <v>222358.8354</v>
      </c>
      <c r="H254" s="29">
        <f t="shared" si="8"/>
        <v>283411.7148</v>
      </c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</row>
    <row r="255" ht="13.5" customHeight="1">
      <c r="A255" s="2">
        <f t="shared" si="1"/>
        <v>245</v>
      </c>
      <c r="B255" s="28">
        <f t="shared" si="2"/>
        <v>47270</v>
      </c>
      <c r="C255" s="29">
        <f t="shared" si="3"/>
        <v>222358.8354</v>
      </c>
      <c r="D255" s="29">
        <f t="shared" si="4"/>
        <v>2283.003604</v>
      </c>
      <c r="E255" s="29">
        <f t="shared" si="5"/>
        <v>1597.397195</v>
      </c>
      <c r="F255" s="29">
        <f t="shared" si="6"/>
        <v>685.6064092</v>
      </c>
      <c r="G255" s="29">
        <f t="shared" si="7"/>
        <v>220761.4382</v>
      </c>
      <c r="H255" s="29">
        <f t="shared" si="8"/>
        <v>284097.3212</v>
      </c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</row>
    <row r="256" ht="13.5" customHeight="1">
      <c r="A256" s="2">
        <f t="shared" si="1"/>
        <v>246</v>
      </c>
      <c r="B256" s="28">
        <f t="shared" si="2"/>
        <v>47300</v>
      </c>
      <c r="C256" s="29">
        <f t="shared" si="3"/>
        <v>220761.4382</v>
      </c>
      <c r="D256" s="29">
        <f t="shared" si="4"/>
        <v>2283.003604</v>
      </c>
      <c r="E256" s="29">
        <f t="shared" si="5"/>
        <v>1602.322503</v>
      </c>
      <c r="F256" s="29">
        <f t="shared" si="6"/>
        <v>680.6811011</v>
      </c>
      <c r="G256" s="29">
        <f t="shared" si="7"/>
        <v>219159.1157</v>
      </c>
      <c r="H256" s="29">
        <f t="shared" si="8"/>
        <v>284778.0023</v>
      </c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</row>
    <row r="257" ht="13.5" customHeight="1">
      <c r="A257" s="2">
        <f t="shared" si="1"/>
        <v>247</v>
      </c>
      <c r="B257" s="28">
        <f t="shared" si="2"/>
        <v>47331</v>
      </c>
      <c r="C257" s="29">
        <f t="shared" si="3"/>
        <v>219159.1157</v>
      </c>
      <c r="D257" s="29">
        <f t="shared" si="4"/>
        <v>2283.003604</v>
      </c>
      <c r="E257" s="29">
        <f t="shared" si="5"/>
        <v>1607.262997</v>
      </c>
      <c r="F257" s="29">
        <f t="shared" si="6"/>
        <v>675.7406067</v>
      </c>
      <c r="G257" s="29">
        <f t="shared" si="7"/>
        <v>217551.8527</v>
      </c>
      <c r="H257" s="29">
        <f t="shared" si="8"/>
        <v>285453.7429</v>
      </c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</row>
    <row r="258" ht="13.5" customHeight="1">
      <c r="A258" s="2">
        <f t="shared" si="1"/>
        <v>248</v>
      </c>
      <c r="B258" s="28">
        <f t="shared" si="2"/>
        <v>47362</v>
      </c>
      <c r="C258" s="29">
        <f t="shared" si="3"/>
        <v>217551.8527</v>
      </c>
      <c r="D258" s="29">
        <f t="shared" si="4"/>
        <v>2283.003604</v>
      </c>
      <c r="E258" s="29">
        <f t="shared" si="5"/>
        <v>1612.218725</v>
      </c>
      <c r="F258" s="29">
        <f t="shared" si="6"/>
        <v>670.7848792</v>
      </c>
      <c r="G258" s="29">
        <f t="shared" si="7"/>
        <v>215939.634</v>
      </c>
      <c r="H258" s="29">
        <f t="shared" si="8"/>
        <v>286124.5278</v>
      </c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</row>
    <row r="259" ht="13.5" customHeight="1">
      <c r="A259" s="2">
        <f t="shared" si="1"/>
        <v>249</v>
      </c>
      <c r="B259" s="28">
        <f t="shared" si="2"/>
        <v>47392</v>
      </c>
      <c r="C259" s="29">
        <f t="shared" si="3"/>
        <v>215939.634</v>
      </c>
      <c r="D259" s="29">
        <f t="shared" si="4"/>
        <v>2283.003604</v>
      </c>
      <c r="E259" s="29">
        <f t="shared" si="5"/>
        <v>1617.189733</v>
      </c>
      <c r="F259" s="29">
        <f t="shared" si="6"/>
        <v>665.8138714</v>
      </c>
      <c r="G259" s="29">
        <f t="shared" si="7"/>
        <v>214322.4442</v>
      </c>
      <c r="H259" s="29">
        <f t="shared" si="8"/>
        <v>286790.3417</v>
      </c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</row>
    <row r="260" ht="13.5" customHeight="1">
      <c r="A260" s="2">
        <f t="shared" si="1"/>
        <v>250</v>
      </c>
      <c r="B260" s="28">
        <f t="shared" si="2"/>
        <v>47423</v>
      </c>
      <c r="C260" s="29">
        <f t="shared" si="3"/>
        <v>214322.4442</v>
      </c>
      <c r="D260" s="29">
        <f t="shared" si="4"/>
        <v>2283.003604</v>
      </c>
      <c r="E260" s="29">
        <f t="shared" si="5"/>
        <v>1622.176068</v>
      </c>
      <c r="F260" s="29">
        <f t="shared" si="6"/>
        <v>660.8275364</v>
      </c>
      <c r="G260" s="29">
        <f t="shared" si="7"/>
        <v>212700.2682</v>
      </c>
      <c r="H260" s="29">
        <f t="shared" si="8"/>
        <v>287451.1692</v>
      </c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</row>
    <row r="261" ht="13.5" customHeight="1">
      <c r="A261" s="2">
        <f t="shared" si="1"/>
        <v>251</v>
      </c>
      <c r="B261" s="28">
        <f t="shared" si="2"/>
        <v>47453</v>
      </c>
      <c r="C261" s="29">
        <f t="shared" si="3"/>
        <v>212700.2682</v>
      </c>
      <c r="D261" s="29">
        <f t="shared" si="4"/>
        <v>2283.003604</v>
      </c>
      <c r="E261" s="29">
        <f t="shared" si="5"/>
        <v>1627.177777</v>
      </c>
      <c r="F261" s="29">
        <f t="shared" si="6"/>
        <v>655.8258269</v>
      </c>
      <c r="G261" s="29">
        <f t="shared" si="7"/>
        <v>211073.0904</v>
      </c>
      <c r="H261" s="29">
        <f t="shared" si="8"/>
        <v>288106.995</v>
      </c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</row>
    <row r="262" ht="13.5" customHeight="1">
      <c r="A262" s="2">
        <f t="shared" si="1"/>
        <v>252</v>
      </c>
      <c r="B262" s="28">
        <f t="shared" si="2"/>
        <v>47484</v>
      </c>
      <c r="C262" s="29">
        <f t="shared" si="3"/>
        <v>211073.0904</v>
      </c>
      <c r="D262" s="29">
        <f t="shared" si="4"/>
        <v>2283.003604</v>
      </c>
      <c r="E262" s="29">
        <f t="shared" si="5"/>
        <v>1632.194909</v>
      </c>
      <c r="F262" s="29">
        <f t="shared" si="6"/>
        <v>650.8086954</v>
      </c>
      <c r="G262" s="29">
        <f t="shared" si="7"/>
        <v>209440.8955</v>
      </c>
      <c r="H262" s="29">
        <f t="shared" si="8"/>
        <v>288757.8037</v>
      </c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</row>
    <row r="263" ht="13.5" customHeight="1">
      <c r="A263" s="2">
        <f t="shared" si="1"/>
        <v>253</v>
      </c>
      <c r="B263" s="28">
        <f t="shared" si="2"/>
        <v>47515</v>
      </c>
      <c r="C263" s="29">
        <f t="shared" si="3"/>
        <v>209440.8955</v>
      </c>
      <c r="D263" s="29">
        <f t="shared" si="4"/>
        <v>2283.003604</v>
      </c>
      <c r="E263" s="29">
        <f t="shared" si="5"/>
        <v>1637.22751</v>
      </c>
      <c r="F263" s="29">
        <f t="shared" si="6"/>
        <v>645.7760944</v>
      </c>
      <c r="G263" s="29">
        <f t="shared" si="7"/>
        <v>207803.668</v>
      </c>
      <c r="H263" s="29">
        <f t="shared" si="8"/>
        <v>289403.5798</v>
      </c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</row>
    <row r="264" ht="13.5" customHeight="1">
      <c r="A264" s="2">
        <f t="shared" si="1"/>
        <v>254</v>
      </c>
      <c r="B264" s="28">
        <f t="shared" si="2"/>
        <v>47543</v>
      </c>
      <c r="C264" s="29">
        <f t="shared" si="3"/>
        <v>207803.668</v>
      </c>
      <c r="D264" s="29">
        <f t="shared" si="4"/>
        <v>2283.003604</v>
      </c>
      <c r="E264" s="29">
        <f t="shared" si="5"/>
        <v>1642.275628</v>
      </c>
      <c r="F264" s="29">
        <f t="shared" si="6"/>
        <v>640.7279763</v>
      </c>
      <c r="G264" s="29">
        <f t="shared" si="7"/>
        <v>206161.3924</v>
      </c>
      <c r="H264" s="29">
        <f t="shared" si="8"/>
        <v>290044.3078</v>
      </c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</row>
    <row r="265" ht="13.5" customHeight="1">
      <c r="A265" s="2">
        <f t="shared" si="1"/>
        <v>255</v>
      </c>
      <c r="B265" s="28">
        <f t="shared" si="2"/>
        <v>47574</v>
      </c>
      <c r="C265" s="29">
        <f t="shared" si="3"/>
        <v>206161.3924</v>
      </c>
      <c r="D265" s="29">
        <f t="shared" si="4"/>
        <v>2283.003604</v>
      </c>
      <c r="E265" s="29">
        <f t="shared" si="5"/>
        <v>1647.339311</v>
      </c>
      <c r="F265" s="29">
        <f t="shared" si="6"/>
        <v>635.6642931</v>
      </c>
      <c r="G265" s="29">
        <f t="shared" si="7"/>
        <v>204514.053</v>
      </c>
      <c r="H265" s="29">
        <f t="shared" si="8"/>
        <v>290679.9721</v>
      </c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</row>
    <row r="266" ht="13.5" customHeight="1">
      <c r="A266" s="2">
        <f t="shared" si="1"/>
        <v>256</v>
      </c>
      <c r="B266" s="28">
        <f t="shared" si="2"/>
        <v>47604</v>
      </c>
      <c r="C266" s="29">
        <f t="shared" si="3"/>
        <v>204514.053</v>
      </c>
      <c r="D266" s="29">
        <f t="shared" si="4"/>
        <v>2283.003604</v>
      </c>
      <c r="E266" s="29">
        <f t="shared" si="5"/>
        <v>1652.418607</v>
      </c>
      <c r="F266" s="29">
        <f t="shared" si="6"/>
        <v>630.5849969</v>
      </c>
      <c r="G266" s="29">
        <f t="shared" si="7"/>
        <v>202861.6344</v>
      </c>
      <c r="H266" s="29">
        <f t="shared" si="8"/>
        <v>291310.5571</v>
      </c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</row>
    <row r="267" ht="13.5" customHeight="1">
      <c r="A267" s="2">
        <f t="shared" si="1"/>
        <v>257</v>
      </c>
      <c r="B267" s="28">
        <f t="shared" si="2"/>
        <v>47635</v>
      </c>
      <c r="C267" s="29">
        <f t="shared" si="3"/>
        <v>202861.6344</v>
      </c>
      <c r="D267" s="29">
        <f t="shared" si="4"/>
        <v>2283.003604</v>
      </c>
      <c r="E267" s="29">
        <f t="shared" si="5"/>
        <v>1657.513565</v>
      </c>
      <c r="F267" s="29">
        <f t="shared" si="6"/>
        <v>625.4900395</v>
      </c>
      <c r="G267" s="29">
        <f t="shared" si="7"/>
        <v>201204.1209</v>
      </c>
      <c r="H267" s="29">
        <f t="shared" si="8"/>
        <v>291936.0471</v>
      </c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</row>
    <row r="268" ht="13.5" customHeight="1">
      <c r="A268" s="2">
        <f t="shared" si="1"/>
        <v>258</v>
      </c>
      <c r="B268" s="28">
        <f t="shared" si="2"/>
        <v>47665</v>
      </c>
      <c r="C268" s="29">
        <f t="shared" si="3"/>
        <v>201204.1209</v>
      </c>
      <c r="D268" s="29">
        <f t="shared" si="4"/>
        <v>2283.003604</v>
      </c>
      <c r="E268" s="29">
        <f t="shared" si="5"/>
        <v>1662.624231</v>
      </c>
      <c r="F268" s="29">
        <f t="shared" si="6"/>
        <v>620.3793727</v>
      </c>
      <c r="G268" s="29">
        <f t="shared" si="7"/>
        <v>199541.4966</v>
      </c>
      <c r="H268" s="29">
        <f t="shared" si="8"/>
        <v>292556.4265</v>
      </c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</row>
    <row r="269" ht="13.5" customHeight="1">
      <c r="A269" s="2">
        <f t="shared" si="1"/>
        <v>259</v>
      </c>
      <c r="B269" s="28">
        <f t="shared" si="2"/>
        <v>47696</v>
      </c>
      <c r="C269" s="29">
        <f t="shared" si="3"/>
        <v>199541.4966</v>
      </c>
      <c r="D269" s="29">
        <f t="shared" si="4"/>
        <v>2283.003604</v>
      </c>
      <c r="E269" s="29">
        <f t="shared" si="5"/>
        <v>1667.750656</v>
      </c>
      <c r="F269" s="29">
        <f t="shared" si="6"/>
        <v>615.252948</v>
      </c>
      <c r="G269" s="29">
        <f t="shared" si="7"/>
        <v>197873.746</v>
      </c>
      <c r="H269" s="29">
        <f t="shared" si="8"/>
        <v>293171.6795</v>
      </c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</row>
    <row r="270" ht="13.5" customHeight="1">
      <c r="A270" s="2">
        <f t="shared" si="1"/>
        <v>260</v>
      </c>
      <c r="B270" s="28">
        <f t="shared" si="2"/>
        <v>47727</v>
      </c>
      <c r="C270" s="29">
        <f t="shared" si="3"/>
        <v>197873.746</v>
      </c>
      <c r="D270" s="29">
        <f t="shared" si="4"/>
        <v>2283.003604</v>
      </c>
      <c r="E270" s="29">
        <f t="shared" si="5"/>
        <v>1672.892887</v>
      </c>
      <c r="F270" s="29">
        <f t="shared" si="6"/>
        <v>610.1107168</v>
      </c>
      <c r="G270" s="29">
        <f t="shared" si="7"/>
        <v>196200.8531</v>
      </c>
      <c r="H270" s="29">
        <f t="shared" si="8"/>
        <v>293781.7902</v>
      </c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</row>
    <row r="271" ht="13.5" customHeight="1">
      <c r="A271" s="2">
        <f t="shared" si="1"/>
        <v>261</v>
      </c>
      <c r="B271" s="28">
        <f t="shared" si="2"/>
        <v>47757</v>
      </c>
      <c r="C271" s="29">
        <f t="shared" si="3"/>
        <v>196200.8531</v>
      </c>
      <c r="D271" s="29">
        <f t="shared" si="4"/>
        <v>2283.003604</v>
      </c>
      <c r="E271" s="29">
        <f t="shared" si="5"/>
        <v>1678.050974</v>
      </c>
      <c r="F271" s="29">
        <f t="shared" si="6"/>
        <v>604.9526304</v>
      </c>
      <c r="G271" s="29">
        <f t="shared" si="7"/>
        <v>194522.8021</v>
      </c>
      <c r="H271" s="29">
        <f t="shared" si="8"/>
        <v>294386.7428</v>
      </c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</row>
    <row r="272" ht="13.5" customHeight="1">
      <c r="A272" s="2">
        <f t="shared" si="1"/>
        <v>262</v>
      </c>
      <c r="B272" s="28">
        <f t="shared" si="2"/>
        <v>47788</v>
      </c>
      <c r="C272" s="29">
        <f t="shared" si="3"/>
        <v>194522.8021</v>
      </c>
      <c r="D272" s="29">
        <f t="shared" si="4"/>
        <v>2283.003604</v>
      </c>
      <c r="E272" s="29">
        <f t="shared" si="5"/>
        <v>1683.224964</v>
      </c>
      <c r="F272" s="29">
        <f t="shared" si="6"/>
        <v>599.7786399</v>
      </c>
      <c r="G272" s="29">
        <f t="shared" si="7"/>
        <v>192839.5772</v>
      </c>
      <c r="H272" s="29">
        <f t="shared" si="8"/>
        <v>294986.5215</v>
      </c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</row>
    <row r="273" ht="13.5" customHeight="1">
      <c r="A273" s="2">
        <f t="shared" si="1"/>
        <v>263</v>
      </c>
      <c r="B273" s="28">
        <f t="shared" si="2"/>
        <v>47818</v>
      </c>
      <c r="C273" s="29">
        <f t="shared" si="3"/>
        <v>192839.5772</v>
      </c>
      <c r="D273" s="29">
        <f t="shared" si="4"/>
        <v>2283.003604</v>
      </c>
      <c r="E273" s="29">
        <f t="shared" si="5"/>
        <v>1688.414908</v>
      </c>
      <c r="F273" s="29">
        <f t="shared" si="6"/>
        <v>594.5886962</v>
      </c>
      <c r="G273" s="29">
        <f t="shared" si="7"/>
        <v>191151.1623</v>
      </c>
      <c r="H273" s="29">
        <f t="shared" si="8"/>
        <v>295581.1101</v>
      </c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</row>
    <row r="274" ht="13.5" customHeight="1">
      <c r="A274" s="2">
        <f t="shared" si="1"/>
        <v>264</v>
      </c>
      <c r="B274" s="28">
        <f t="shared" si="2"/>
        <v>47849</v>
      </c>
      <c r="C274" s="29">
        <f t="shared" si="3"/>
        <v>191151.1623</v>
      </c>
      <c r="D274" s="29">
        <f t="shared" si="4"/>
        <v>2283.003604</v>
      </c>
      <c r="E274" s="29">
        <f t="shared" si="5"/>
        <v>1693.620854</v>
      </c>
      <c r="F274" s="29">
        <f t="shared" si="6"/>
        <v>589.3827503</v>
      </c>
      <c r="G274" s="29">
        <f t="shared" si="7"/>
        <v>189457.5414</v>
      </c>
      <c r="H274" s="29">
        <f t="shared" si="8"/>
        <v>296170.4929</v>
      </c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</row>
    <row r="275" ht="13.5" customHeight="1">
      <c r="A275" s="2">
        <f t="shared" si="1"/>
        <v>265</v>
      </c>
      <c r="B275" s="28">
        <f t="shared" si="2"/>
        <v>47880</v>
      </c>
      <c r="C275" s="29">
        <f t="shared" si="3"/>
        <v>189457.5414</v>
      </c>
      <c r="D275" s="29">
        <f t="shared" si="4"/>
        <v>2283.003604</v>
      </c>
      <c r="E275" s="29">
        <f t="shared" si="5"/>
        <v>1698.842852</v>
      </c>
      <c r="F275" s="29">
        <f t="shared" si="6"/>
        <v>584.1607526</v>
      </c>
      <c r="G275" s="29">
        <f t="shared" si="7"/>
        <v>187758.6985</v>
      </c>
      <c r="H275" s="29">
        <f t="shared" si="8"/>
        <v>296754.6536</v>
      </c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</row>
    <row r="276" ht="13.5" customHeight="1">
      <c r="A276" s="2">
        <f t="shared" si="1"/>
        <v>266</v>
      </c>
      <c r="B276" s="28">
        <f t="shared" si="2"/>
        <v>47908</v>
      </c>
      <c r="C276" s="29">
        <f t="shared" si="3"/>
        <v>187758.6985</v>
      </c>
      <c r="D276" s="29">
        <f t="shared" si="4"/>
        <v>2283.003604</v>
      </c>
      <c r="E276" s="29">
        <f t="shared" si="5"/>
        <v>1704.08095</v>
      </c>
      <c r="F276" s="29">
        <f t="shared" si="6"/>
        <v>578.9226539</v>
      </c>
      <c r="G276" s="29">
        <f t="shared" si="7"/>
        <v>186054.6176</v>
      </c>
      <c r="H276" s="29">
        <f t="shared" si="8"/>
        <v>297333.5763</v>
      </c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</row>
    <row r="277" ht="13.5" customHeight="1">
      <c r="A277" s="2">
        <f t="shared" si="1"/>
        <v>267</v>
      </c>
      <c r="B277" s="28">
        <f t="shared" si="2"/>
        <v>47939</v>
      </c>
      <c r="C277" s="29">
        <f t="shared" si="3"/>
        <v>186054.6176</v>
      </c>
      <c r="D277" s="29">
        <f t="shared" si="4"/>
        <v>2283.003604</v>
      </c>
      <c r="E277" s="29">
        <f t="shared" si="5"/>
        <v>1709.3352</v>
      </c>
      <c r="F277" s="29">
        <f t="shared" si="6"/>
        <v>573.6684043</v>
      </c>
      <c r="G277" s="29">
        <f t="shared" si="7"/>
        <v>184345.2824</v>
      </c>
      <c r="H277" s="29">
        <f t="shared" si="8"/>
        <v>297907.2447</v>
      </c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</row>
    <row r="278" ht="13.5" customHeight="1">
      <c r="A278" s="2">
        <f t="shared" si="1"/>
        <v>268</v>
      </c>
      <c r="B278" s="28">
        <f t="shared" si="2"/>
        <v>47969</v>
      </c>
      <c r="C278" s="29">
        <f t="shared" si="3"/>
        <v>184345.2824</v>
      </c>
      <c r="D278" s="29">
        <f t="shared" si="4"/>
        <v>2283.003604</v>
      </c>
      <c r="E278" s="29">
        <f t="shared" si="5"/>
        <v>1714.60565</v>
      </c>
      <c r="F278" s="29">
        <f t="shared" si="6"/>
        <v>568.3979541</v>
      </c>
      <c r="G278" s="29">
        <f t="shared" si="7"/>
        <v>182630.6767</v>
      </c>
      <c r="H278" s="29">
        <f t="shared" si="8"/>
        <v>298475.6427</v>
      </c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</row>
    <row r="279" ht="13.5" customHeight="1">
      <c r="A279" s="2">
        <f t="shared" si="1"/>
        <v>269</v>
      </c>
      <c r="B279" s="28">
        <f t="shared" si="2"/>
        <v>48000</v>
      </c>
      <c r="C279" s="29">
        <f t="shared" si="3"/>
        <v>182630.6767</v>
      </c>
      <c r="D279" s="29">
        <f t="shared" si="4"/>
        <v>2283.003604</v>
      </c>
      <c r="E279" s="29">
        <f t="shared" si="5"/>
        <v>1719.892351</v>
      </c>
      <c r="F279" s="29">
        <f t="shared" si="6"/>
        <v>563.1112533</v>
      </c>
      <c r="G279" s="29">
        <f t="shared" si="7"/>
        <v>180910.7844</v>
      </c>
      <c r="H279" s="29">
        <f t="shared" si="8"/>
        <v>299038.7539</v>
      </c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</row>
    <row r="280" ht="13.5" customHeight="1">
      <c r="A280" s="2">
        <f t="shared" si="1"/>
        <v>270</v>
      </c>
      <c r="B280" s="28">
        <f t="shared" si="2"/>
        <v>48030</v>
      </c>
      <c r="C280" s="29">
        <f t="shared" si="3"/>
        <v>180910.7844</v>
      </c>
      <c r="D280" s="29">
        <f t="shared" si="4"/>
        <v>2283.003604</v>
      </c>
      <c r="E280" s="29">
        <f t="shared" si="5"/>
        <v>1725.195352</v>
      </c>
      <c r="F280" s="29">
        <f t="shared" si="6"/>
        <v>557.8082519</v>
      </c>
      <c r="G280" s="29">
        <f t="shared" si="7"/>
        <v>179185.589</v>
      </c>
      <c r="H280" s="29">
        <f t="shared" si="8"/>
        <v>299596.5622</v>
      </c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</row>
    <row r="281" ht="13.5" customHeight="1">
      <c r="A281" s="2">
        <f t="shared" si="1"/>
        <v>271</v>
      </c>
      <c r="B281" s="28">
        <f t="shared" si="2"/>
        <v>48061</v>
      </c>
      <c r="C281" s="29">
        <f t="shared" si="3"/>
        <v>179185.589</v>
      </c>
      <c r="D281" s="29">
        <f t="shared" si="4"/>
        <v>2283.003604</v>
      </c>
      <c r="E281" s="29">
        <f t="shared" si="5"/>
        <v>1730.514705</v>
      </c>
      <c r="F281" s="29">
        <f t="shared" si="6"/>
        <v>552.4888995</v>
      </c>
      <c r="G281" s="29">
        <f t="shared" si="7"/>
        <v>177455.0743</v>
      </c>
      <c r="H281" s="29">
        <f t="shared" si="8"/>
        <v>300149.0511</v>
      </c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</row>
    <row r="282" ht="13.5" customHeight="1">
      <c r="A282" s="2">
        <f t="shared" si="1"/>
        <v>272</v>
      </c>
      <c r="B282" s="28">
        <f t="shared" si="2"/>
        <v>48092</v>
      </c>
      <c r="C282" s="29">
        <f t="shared" si="3"/>
        <v>177455.0743</v>
      </c>
      <c r="D282" s="29">
        <f t="shared" si="4"/>
        <v>2283.003604</v>
      </c>
      <c r="E282" s="29">
        <f t="shared" si="5"/>
        <v>1735.850458</v>
      </c>
      <c r="F282" s="29">
        <f t="shared" si="6"/>
        <v>547.1531459</v>
      </c>
      <c r="G282" s="29">
        <f t="shared" si="7"/>
        <v>175719.2239</v>
      </c>
      <c r="H282" s="29">
        <f t="shared" si="8"/>
        <v>300696.2042</v>
      </c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</row>
    <row r="283" ht="13.5" customHeight="1">
      <c r="A283" s="2">
        <f t="shared" si="1"/>
        <v>273</v>
      </c>
      <c r="B283" s="28">
        <f t="shared" si="2"/>
        <v>48122</v>
      </c>
      <c r="C283" s="29">
        <f t="shared" si="3"/>
        <v>175719.2239</v>
      </c>
      <c r="D283" s="29">
        <f t="shared" si="4"/>
        <v>2283.003604</v>
      </c>
      <c r="E283" s="29">
        <f t="shared" si="5"/>
        <v>1741.202664</v>
      </c>
      <c r="F283" s="29">
        <f t="shared" si="6"/>
        <v>541.8009403</v>
      </c>
      <c r="G283" s="29">
        <f t="shared" si="7"/>
        <v>173978.0212</v>
      </c>
      <c r="H283" s="29">
        <f t="shared" si="8"/>
        <v>301238.0052</v>
      </c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</row>
    <row r="284" ht="13.5" customHeight="1">
      <c r="A284" s="2">
        <f t="shared" si="1"/>
        <v>274</v>
      </c>
      <c r="B284" s="28">
        <f t="shared" si="2"/>
        <v>48153</v>
      </c>
      <c r="C284" s="29">
        <f t="shared" si="3"/>
        <v>173978.0212</v>
      </c>
      <c r="D284" s="29">
        <f t="shared" si="4"/>
        <v>2283.003604</v>
      </c>
      <c r="E284" s="29">
        <f t="shared" si="5"/>
        <v>1746.571372</v>
      </c>
      <c r="F284" s="29">
        <f t="shared" si="6"/>
        <v>536.4322321</v>
      </c>
      <c r="G284" s="29">
        <f t="shared" si="7"/>
        <v>172231.4498</v>
      </c>
      <c r="H284" s="29">
        <f t="shared" si="8"/>
        <v>301774.4374</v>
      </c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</row>
    <row r="285" ht="13.5" customHeight="1">
      <c r="A285" s="2">
        <f t="shared" si="1"/>
        <v>275</v>
      </c>
      <c r="B285" s="28">
        <f t="shared" si="2"/>
        <v>48183</v>
      </c>
      <c r="C285" s="29">
        <f t="shared" si="3"/>
        <v>172231.4498</v>
      </c>
      <c r="D285" s="29">
        <f t="shared" si="4"/>
        <v>2283.003604</v>
      </c>
      <c r="E285" s="29">
        <f t="shared" si="5"/>
        <v>1751.956634</v>
      </c>
      <c r="F285" s="29">
        <f t="shared" si="6"/>
        <v>531.0469704</v>
      </c>
      <c r="G285" s="29">
        <f t="shared" si="7"/>
        <v>170479.4932</v>
      </c>
      <c r="H285" s="29">
        <f t="shared" si="8"/>
        <v>302305.4844</v>
      </c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</row>
    <row r="286" ht="13.5" customHeight="1">
      <c r="A286" s="2">
        <f t="shared" si="1"/>
        <v>276</v>
      </c>
      <c r="B286" s="28">
        <f t="shared" si="2"/>
        <v>48214</v>
      </c>
      <c r="C286" s="29">
        <f t="shared" si="3"/>
        <v>170479.4932</v>
      </c>
      <c r="D286" s="29">
        <f t="shared" si="4"/>
        <v>2283.003604</v>
      </c>
      <c r="E286" s="29">
        <f t="shared" si="5"/>
        <v>1757.3585</v>
      </c>
      <c r="F286" s="29">
        <f t="shared" si="6"/>
        <v>525.6451041</v>
      </c>
      <c r="G286" s="29">
        <f t="shared" si="7"/>
        <v>168722.1347</v>
      </c>
      <c r="H286" s="29">
        <f t="shared" si="8"/>
        <v>302831.1295</v>
      </c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</row>
    <row r="287" ht="13.5" customHeight="1">
      <c r="A287" s="2">
        <f t="shared" si="1"/>
        <v>277</v>
      </c>
      <c r="B287" s="28">
        <f t="shared" si="2"/>
        <v>48245</v>
      </c>
      <c r="C287" s="29">
        <f t="shared" si="3"/>
        <v>168722.1347</v>
      </c>
      <c r="D287" s="29">
        <f t="shared" si="4"/>
        <v>2283.003604</v>
      </c>
      <c r="E287" s="29">
        <f t="shared" si="5"/>
        <v>1762.777022</v>
      </c>
      <c r="F287" s="29">
        <f t="shared" si="6"/>
        <v>520.226582</v>
      </c>
      <c r="G287" s="29">
        <f t="shared" si="7"/>
        <v>166959.3577</v>
      </c>
      <c r="H287" s="29">
        <f t="shared" si="8"/>
        <v>303351.356</v>
      </c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</row>
    <row r="288" ht="13.5" customHeight="1">
      <c r="A288" s="2">
        <f t="shared" si="1"/>
        <v>278</v>
      </c>
      <c r="B288" s="28">
        <f t="shared" si="2"/>
        <v>48274</v>
      </c>
      <c r="C288" s="29">
        <f t="shared" si="3"/>
        <v>166959.3577</v>
      </c>
      <c r="D288" s="29">
        <f t="shared" si="4"/>
        <v>2283.003604</v>
      </c>
      <c r="E288" s="29">
        <f t="shared" si="5"/>
        <v>1768.212251</v>
      </c>
      <c r="F288" s="29">
        <f t="shared" si="6"/>
        <v>514.7913529</v>
      </c>
      <c r="G288" s="29">
        <f t="shared" si="7"/>
        <v>165191.1454</v>
      </c>
      <c r="H288" s="29">
        <f t="shared" si="8"/>
        <v>303866.1474</v>
      </c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</row>
    <row r="289" ht="13.5" customHeight="1">
      <c r="A289" s="2">
        <f t="shared" si="1"/>
        <v>279</v>
      </c>
      <c r="B289" s="28">
        <f t="shared" si="2"/>
        <v>48305</v>
      </c>
      <c r="C289" s="29">
        <f t="shared" si="3"/>
        <v>165191.1454</v>
      </c>
      <c r="D289" s="29">
        <f t="shared" si="4"/>
        <v>2283.003604</v>
      </c>
      <c r="E289" s="29">
        <f t="shared" si="5"/>
        <v>1773.664239</v>
      </c>
      <c r="F289" s="29">
        <f t="shared" si="6"/>
        <v>509.3393651</v>
      </c>
      <c r="G289" s="29">
        <f t="shared" si="7"/>
        <v>163417.4812</v>
      </c>
      <c r="H289" s="29">
        <f t="shared" si="8"/>
        <v>304375.4868</v>
      </c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</row>
    <row r="290" ht="13.5" customHeight="1">
      <c r="A290" s="2">
        <f t="shared" si="1"/>
        <v>280</v>
      </c>
      <c r="B290" s="28">
        <f t="shared" si="2"/>
        <v>48335</v>
      </c>
      <c r="C290" s="29">
        <f t="shared" si="3"/>
        <v>163417.4812</v>
      </c>
      <c r="D290" s="29">
        <f t="shared" si="4"/>
        <v>2283.003604</v>
      </c>
      <c r="E290" s="29">
        <f t="shared" si="5"/>
        <v>1779.133037</v>
      </c>
      <c r="F290" s="29">
        <f t="shared" si="6"/>
        <v>503.870567</v>
      </c>
      <c r="G290" s="29">
        <f t="shared" si="7"/>
        <v>161638.3482</v>
      </c>
      <c r="H290" s="29">
        <f t="shared" si="8"/>
        <v>304879.3573</v>
      </c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</row>
    <row r="291" ht="13.5" customHeight="1">
      <c r="A291" s="2">
        <f t="shared" si="1"/>
        <v>281</v>
      </c>
      <c r="B291" s="28">
        <f t="shared" si="2"/>
        <v>48366</v>
      </c>
      <c r="C291" s="29">
        <f t="shared" si="3"/>
        <v>161638.3482</v>
      </c>
      <c r="D291" s="29">
        <f t="shared" si="4"/>
        <v>2283.003604</v>
      </c>
      <c r="E291" s="29">
        <f t="shared" si="5"/>
        <v>1784.618697</v>
      </c>
      <c r="F291" s="29">
        <f t="shared" si="6"/>
        <v>498.3849068</v>
      </c>
      <c r="G291" s="29">
        <f t="shared" si="7"/>
        <v>159853.7295</v>
      </c>
      <c r="H291" s="29">
        <f t="shared" si="8"/>
        <v>305377.7422</v>
      </c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</row>
    <row r="292" ht="13.5" customHeight="1">
      <c r="A292" s="2">
        <f t="shared" si="1"/>
        <v>282</v>
      </c>
      <c r="B292" s="28">
        <f t="shared" si="2"/>
        <v>48396</v>
      </c>
      <c r="C292" s="29">
        <f t="shared" si="3"/>
        <v>159853.7295</v>
      </c>
      <c r="D292" s="29">
        <f t="shared" si="4"/>
        <v>2283.003604</v>
      </c>
      <c r="E292" s="29">
        <f t="shared" si="5"/>
        <v>1790.121272</v>
      </c>
      <c r="F292" s="29">
        <f t="shared" si="6"/>
        <v>492.8823325</v>
      </c>
      <c r="G292" s="29">
        <f t="shared" si="7"/>
        <v>158063.6082</v>
      </c>
      <c r="H292" s="29">
        <f t="shared" si="8"/>
        <v>305870.6246</v>
      </c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</row>
    <row r="293" ht="13.5" customHeight="1">
      <c r="A293" s="2">
        <f t="shared" si="1"/>
        <v>283</v>
      </c>
      <c r="B293" s="28">
        <f t="shared" si="2"/>
        <v>48427</v>
      </c>
      <c r="C293" s="29">
        <f t="shared" si="3"/>
        <v>158063.6082</v>
      </c>
      <c r="D293" s="29">
        <f t="shared" si="4"/>
        <v>2283.003604</v>
      </c>
      <c r="E293" s="29">
        <f t="shared" si="5"/>
        <v>1795.640812</v>
      </c>
      <c r="F293" s="29">
        <f t="shared" si="6"/>
        <v>487.3627919</v>
      </c>
      <c r="G293" s="29">
        <f t="shared" si="7"/>
        <v>156267.9674</v>
      </c>
      <c r="H293" s="29">
        <f t="shared" si="8"/>
        <v>306357.9874</v>
      </c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</row>
    <row r="294" ht="13.5" customHeight="1">
      <c r="A294" s="2">
        <f t="shared" si="1"/>
        <v>284</v>
      </c>
      <c r="B294" s="28">
        <f t="shared" si="2"/>
        <v>48458</v>
      </c>
      <c r="C294" s="29">
        <f t="shared" si="3"/>
        <v>156267.9674</v>
      </c>
      <c r="D294" s="29">
        <f t="shared" si="4"/>
        <v>2283.003604</v>
      </c>
      <c r="E294" s="29">
        <f t="shared" si="5"/>
        <v>1801.177371</v>
      </c>
      <c r="F294" s="29">
        <f t="shared" si="6"/>
        <v>481.8262328</v>
      </c>
      <c r="G294" s="29">
        <f t="shared" si="7"/>
        <v>154466.79</v>
      </c>
      <c r="H294" s="29">
        <f t="shared" si="8"/>
        <v>306839.8136</v>
      </c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</row>
    <row r="295" ht="13.5" customHeight="1">
      <c r="A295" s="2">
        <f t="shared" si="1"/>
        <v>285</v>
      </c>
      <c r="B295" s="28">
        <f t="shared" si="2"/>
        <v>48488</v>
      </c>
      <c r="C295" s="29">
        <f t="shared" si="3"/>
        <v>154466.79</v>
      </c>
      <c r="D295" s="29">
        <f t="shared" si="4"/>
        <v>2283.003604</v>
      </c>
      <c r="E295" s="29">
        <f t="shared" si="5"/>
        <v>1806.731002</v>
      </c>
      <c r="F295" s="29">
        <f t="shared" si="6"/>
        <v>476.2726025</v>
      </c>
      <c r="G295" s="29">
        <f t="shared" si="7"/>
        <v>152660.059</v>
      </c>
      <c r="H295" s="29">
        <f t="shared" si="8"/>
        <v>307316.0862</v>
      </c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</row>
    <row r="296" ht="13.5" customHeight="1">
      <c r="A296" s="2">
        <f t="shared" si="1"/>
        <v>286</v>
      </c>
      <c r="B296" s="28">
        <f t="shared" si="2"/>
        <v>48519</v>
      </c>
      <c r="C296" s="29">
        <f t="shared" si="3"/>
        <v>152660.059</v>
      </c>
      <c r="D296" s="29">
        <f t="shared" si="4"/>
        <v>2283.003604</v>
      </c>
      <c r="E296" s="29">
        <f t="shared" si="5"/>
        <v>1812.301756</v>
      </c>
      <c r="F296" s="29">
        <f t="shared" si="6"/>
        <v>470.7018486</v>
      </c>
      <c r="G296" s="29">
        <f t="shared" si="7"/>
        <v>150847.7573</v>
      </c>
      <c r="H296" s="29">
        <f t="shared" si="8"/>
        <v>307786.788</v>
      </c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</row>
    <row r="297" ht="13.5" customHeight="1">
      <c r="A297" s="2">
        <f t="shared" si="1"/>
        <v>287</v>
      </c>
      <c r="B297" s="28">
        <f t="shared" si="2"/>
        <v>48549</v>
      </c>
      <c r="C297" s="29">
        <f t="shared" si="3"/>
        <v>150847.7573</v>
      </c>
      <c r="D297" s="29">
        <f t="shared" si="4"/>
        <v>2283.003604</v>
      </c>
      <c r="E297" s="29">
        <f t="shared" si="5"/>
        <v>1817.889686</v>
      </c>
      <c r="F297" s="29">
        <f t="shared" si="6"/>
        <v>465.1139182</v>
      </c>
      <c r="G297" s="29">
        <f t="shared" si="7"/>
        <v>149029.8676</v>
      </c>
      <c r="H297" s="29">
        <f t="shared" si="8"/>
        <v>308251.902</v>
      </c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</row>
    <row r="298" ht="13.5" customHeight="1">
      <c r="A298" s="2">
        <f t="shared" si="1"/>
        <v>288</v>
      </c>
      <c r="B298" s="28">
        <f t="shared" si="2"/>
        <v>48580</v>
      </c>
      <c r="C298" s="29">
        <f t="shared" si="3"/>
        <v>149029.8676</v>
      </c>
      <c r="D298" s="29">
        <f t="shared" si="4"/>
        <v>2283.003604</v>
      </c>
      <c r="E298" s="29">
        <f t="shared" si="5"/>
        <v>1823.494846</v>
      </c>
      <c r="F298" s="29">
        <f t="shared" si="6"/>
        <v>459.5087583</v>
      </c>
      <c r="G298" s="29">
        <f t="shared" si="7"/>
        <v>147206.3727</v>
      </c>
      <c r="H298" s="29">
        <f t="shared" si="8"/>
        <v>308711.4107</v>
      </c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</row>
    <row r="299" ht="13.5" customHeight="1">
      <c r="A299" s="2">
        <f t="shared" si="1"/>
        <v>289</v>
      </c>
      <c r="B299" s="28">
        <f t="shared" si="2"/>
        <v>48611</v>
      </c>
      <c r="C299" s="29">
        <f t="shared" si="3"/>
        <v>147206.3727</v>
      </c>
      <c r="D299" s="29">
        <f t="shared" si="4"/>
        <v>2283.003604</v>
      </c>
      <c r="E299" s="29">
        <f t="shared" si="5"/>
        <v>1829.117288</v>
      </c>
      <c r="F299" s="29">
        <f t="shared" si="6"/>
        <v>453.8863159</v>
      </c>
      <c r="G299" s="29">
        <f t="shared" si="7"/>
        <v>145377.2554</v>
      </c>
      <c r="H299" s="29">
        <f t="shared" si="8"/>
        <v>309165.297</v>
      </c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</row>
    <row r="300" ht="13.5" customHeight="1">
      <c r="A300" s="2">
        <f t="shared" si="1"/>
        <v>290</v>
      </c>
      <c r="B300" s="28">
        <f t="shared" si="2"/>
        <v>48639</v>
      </c>
      <c r="C300" s="29">
        <f t="shared" si="3"/>
        <v>145377.2554</v>
      </c>
      <c r="D300" s="29">
        <f t="shared" si="4"/>
        <v>2283.003604</v>
      </c>
      <c r="E300" s="29">
        <f t="shared" si="5"/>
        <v>1834.757067</v>
      </c>
      <c r="F300" s="29">
        <f t="shared" si="6"/>
        <v>448.2465376</v>
      </c>
      <c r="G300" s="29">
        <f t="shared" si="7"/>
        <v>143542.4984</v>
      </c>
      <c r="H300" s="29">
        <f t="shared" si="8"/>
        <v>309613.5436</v>
      </c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</row>
    <row r="301" ht="13.5" customHeight="1">
      <c r="A301" s="2">
        <f t="shared" si="1"/>
        <v>291</v>
      </c>
      <c r="B301" s="28">
        <f t="shared" si="2"/>
        <v>48670</v>
      </c>
      <c r="C301" s="29">
        <f t="shared" si="3"/>
        <v>143542.4984</v>
      </c>
      <c r="D301" s="29">
        <f t="shared" si="4"/>
        <v>2283.003604</v>
      </c>
      <c r="E301" s="29">
        <f t="shared" si="5"/>
        <v>1840.414234</v>
      </c>
      <c r="F301" s="29">
        <f t="shared" si="6"/>
        <v>442.58937</v>
      </c>
      <c r="G301" s="29">
        <f t="shared" si="7"/>
        <v>141702.0841</v>
      </c>
      <c r="H301" s="29">
        <f t="shared" si="8"/>
        <v>310056.1329</v>
      </c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</row>
    <row r="302" ht="13.5" customHeight="1">
      <c r="A302" s="2">
        <f t="shared" si="1"/>
        <v>292</v>
      </c>
      <c r="B302" s="28">
        <f t="shared" si="2"/>
        <v>48700</v>
      </c>
      <c r="C302" s="29">
        <f t="shared" si="3"/>
        <v>141702.0841</v>
      </c>
      <c r="D302" s="29">
        <f t="shared" si="4"/>
        <v>2283.003604</v>
      </c>
      <c r="E302" s="29">
        <f t="shared" si="5"/>
        <v>1846.088845</v>
      </c>
      <c r="F302" s="29">
        <f t="shared" si="6"/>
        <v>436.9147594</v>
      </c>
      <c r="G302" s="29">
        <f t="shared" si="7"/>
        <v>139855.9953</v>
      </c>
      <c r="H302" s="29">
        <f t="shared" si="8"/>
        <v>310493.0477</v>
      </c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</row>
    <row r="303" ht="13.5" customHeight="1">
      <c r="A303" s="2">
        <f t="shared" si="1"/>
        <v>293</v>
      </c>
      <c r="B303" s="28">
        <f t="shared" si="2"/>
        <v>48731</v>
      </c>
      <c r="C303" s="29">
        <f t="shared" si="3"/>
        <v>139855.9953</v>
      </c>
      <c r="D303" s="29">
        <f t="shared" si="4"/>
        <v>2283.003604</v>
      </c>
      <c r="E303" s="29">
        <f t="shared" si="5"/>
        <v>1851.780952</v>
      </c>
      <c r="F303" s="29">
        <f t="shared" si="6"/>
        <v>431.2226521</v>
      </c>
      <c r="G303" s="29">
        <f t="shared" si="7"/>
        <v>138004.2143</v>
      </c>
      <c r="H303" s="29">
        <f t="shared" si="8"/>
        <v>310924.2704</v>
      </c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</row>
    <row r="304" ht="13.5" customHeight="1">
      <c r="A304" s="2">
        <f t="shared" si="1"/>
        <v>294</v>
      </c>
      <c r="B304" s="28">
        <f t="shared" si="2"/>
        <v>48761</v>
      </c>
      <c r="C304" s="29">
        <f t="shared" si="3"/>
        <v>138004.2143</v>
      </c>
      <c r="D304" s="29">
        <f t="shared" si="4"/>
        <v>2283.003604</v>
      </c>
      <c r="E304" s="29">
        <f t="shared" si="5"/>
        <v>1857.49061</v>
      </c>
      <c r="F304" s="29">
        <f t="shared" si="6"/>
        <v>425.5129942</v>
      </c>
      <c r="G304" s="29">
        <f t="shared" si="7"/>
        <v>136146.7237</v>
      </c>
      <c r="H304" s="29">
        <f t="shared" si="8"/>
        <v>311349.7833</v>
      </c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</row>
    <row r="305" ht="13.5" customHeight="1">
      <c r="A305" s="2">
        <f t="shared" si="1"/>
        <v>295</v>
      </c>
      <c r="B305" s="28">
        <f t="shared" si="2"/>
        <v>48792</v>
      </c>
      <c r="C305" s="29">
        <f t="shared" si="3"/>
        <v>136146.7237</v>
      </c>
      <c r="D305" s="29">
        <f t="shared" si="4"/>
        <v>2283.003604</v>
      </c>
      <c r="E305" s="29">
        <f t="shared" si="5"/>
        <v>1863.217873</v>
      </c>
      <c r="F305" s="29">
        <f t="shared" si="6"/>
        <v>419.7857315</v>
      </c>
      <c r="G305" s="29">
        <f t="shared" si="7"/>
        <v>134283.5059</v>
      </c>
      <c r="H305" s="29">
        <f t="shared" si="8"/>
        <v>311769.5691</v>
      </c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</row>
    <row r="306" ht="13.5" customHeight="1">
      <c r="A306" s="2">
        <f t="shared" si="1"/>
        <v>296</v>
      </c>
      <c r="B306" s="28">
        <f t="shared" si="2"/>
        <v>48823</v>
      </c>
      <c r="C306" s="29">
        <f t="shared" si="3"/>
        <v>134283.5059</v>
      </c>
      <c r="D306" s="29">
        <f t="shared" si="4"/>
        <v>2283.003604</v>
      </c>
      <c r="E306" s="29">
        <f t="shared" si="5"/>
        <v>1868.962794</v>
      </c>
      <c r="F306" s="29">
        <f t="shared" si="6"/>
        <v>414.0408097</v>
      </c>
      <c r="G306" s="29">
        <f t="shared" si="7"/>
        <v>132414.5431</v>
      </c>
      <c r="H306" s="29">
        <f t="shared" si="8"/>
        <v>312183.6099</v>
      </c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</row>
    <row r="307" ht="13.5" customHeight="1">
      <c r="A307" s="2">
        <f t="shared" si="1"/>
        <v>297</v>
      </c>
      <c r="B307" s="28">
        <f t="shared" si="2"/>
        <v>48853</v>
      </c>
      <c r="C307" s="29">
        <f t="shared" si="3"/>
        <v>132414.5431</v>
      </c>
      <c r="D307" s="29">
        <f t="shared" si="4"/>
        <v>2283.003604</v>
      </c>
      <c r="E307" s="29">
        <f t="shared" si="5"/>
        <v>1874.72543</v>
      </c>
      <c r="F307" s="29">
        <f t="shared" si="6"/>
        <v>408.2781744</v>
      </c>
      <c r="G307" s="29">
        <f t="shared" si="7"/>
        <v>130539.8176</v>
      </c>
      <c r="H307" s="29">
        <f t="shared" si="8"/>
        <v>312591.8881</v>
      </c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</row>
    <row r="308" ht="13.5" customHeight="1">
      <c r="A308" s="2">
        <f t="shared" si="1"/>
        <v>298</v>
      </c>
      <c r="B308" s="28">
        <f t="shared" si="2"/>
        <v>48884</v>
      </c>
      <c r="C308" s="29">
        <f t="shared" si="3"/>
        <v>130539.8176</v>
      </c>
      <c r="D308" s="29">
        <f t="shared" si="4"/>
        <v>2283.003604</v>
      </c>
      <c r="E308" s="29">
        <f t="shared" si="5"/>
        <v>1880.505833</v>
      </c>
      <c r="F308" s="29">
        <f t="shared" si="6"/>
        <v>402.497771</v>
      </c>
      <c r="G308" s="29">
        <f t="shared" si="7"/>
        <v>128659.3118</v>
      </c>
      <c r="H308" s="29">
        <f t="shared" si="8"/>
        <v>312994.3858</v>
      </c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</row>
    <row r="309" ht="13.5" customHeight="1">
      <c r="A309" s="2">
        <f t="shared" si="1"/>
        <v>299</v>
      </c>
      <c r="B309" s="28">
        <f t="shared" si="2"/>
        <v>48914</v>
      </c>
      <c r="C309" s="29">
        <f t="shared" si="3"/>
        <v>128659.3118</v>
      </c>
      <c r="D309" s="29">
        <f t="shared" si="4"/>
        <v>2283.003604</v>
      </c>
      <c r="E309" s="29">
        <f t="shared" si="5"/>
        <v>1886.304059</v>
      </c>
      <c r="F309" s="29">
        <f t="shared" si="6"/>
        <v>396.6995447</v>
      </c>
      <c r="G309" s="29">
        <f t="shared" si="7"/>
        <v>126773.0077</v>
      </c>
      <c r="H309" s="29">
        <f t="shared" si="8"/>
        <v>313391.0854</v>
      </c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</row>
    <row r="310" ht="13.5" customHeight="1">
      <c r="A310" s="2">
        <f t="shared" si="1"/>
        <v>300</v>
      </c>
      <c r="B310" s="28">
        <f t="shared" si="2"/>
        <v>48945</v>
      </c>
      <c r="C310" s="29">
        <f t="shared" si="3"/>
        <v>126773.0077</v>
      </c>
      <c r="D310" s="29">
        <f t="shared" si="4"/>
        <v>2283.003604</v>
      </c>
      <c r="E310" s="29">
        <f t="shared" si="5"/>
        <v>1892.120164</v>
      </c>
      <c r="F310" s="29">
        <f t="shared" si="6"/>
        <v>390.8834405</v>
      </c>
      <c r="G310" s="29">
        <f t="shared" si="7"/>
        <v>124880.8876</v>
      </c>
      <c r="H310" s="29">
        <f t="shared" si="8"/>
        <v>313781.9688</v>
      </c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</row>
    <row r="311" ht="13.5" customHeight="1">
      <c r="A311" s="2">
        <f t="shared" si="1"/>
        <v>301</v>
      </c>
      <c r="B311" s="28">
        <f t="shared" si="2"/>
        <v>48976</v>
      </c>
      <c r="C311" s="29">
        <f t="shared" si="3"/>
        <v>124880.8876</v>
      </c>
      <c r="D311" s="29">
        <f t="shared" si="4"/>
        <v>2283.003604</v>
      </c>
      <c r="E311" s="29">
        <f t="shared" si="5"/>
        <v>1897.954201</v>
      </c>
      <c r="F311" s="29">
        <f t="shared" si="6"/>
        <v>385.0494033</v>
      </c>
      <c r="G311" s="29">
        <f t="shared" si="7"/>
        <v>122982.9334</v>
      </c>
      <c r="H311" s="29">
        <f t="shared" si="8"/>
        <v>314167.0182</v>
      </c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</row>
    <row r="312" ht="13.5" customHeight="1">
      <c r="A312" s="2">
        <f t="shared" si="1"/>
        <v>302</v>
      </c>
      <c r="B312" s="28">
        <f t="shared" si="2"/>
        <v>49004</v>
      </c>
      <c r="C312" s="29">
        <f t="shared" si="3"/>
        <v>122982.9334</v>
      </c>
      <c r="D312" s="29">
        <f t="shared" si="4"/>
        <v>2283.003604</v>
      </c>
      <c r="E312" s="29">
        <f t="shared" si="5"/>
        <v>1903.806226</v>
      </c>
      <c r="F312" s="29">
        <f t="shared" si="6"/>
        <v>379.1973779</v>
      </c>
      <c r="G312" s="29">
        <f t="shared" si="7"/>
        <v>121079.1271</v>
      </c>
      <c r="H312" s="29">
        <f t="shared" si="8"/>
        <v>314546.2156</v>
      </c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</row>
    <row r="313" ht="13.5" customHeight="1">
      <c r="A313" s="2">
        <f t="shared" si="1"/>
        <v>303</v>
      </c>
      <c r="B313" s="28">
        <f t="shared" si="2"/>
        <v>49035</v>
      </c>
      <c r="C313" s="29">
        <f t="shared" si="3"/>
        <v>121079.1271</v>
      </c>
      <c r="D313" s="29">
        <f t="shared" si="4"/>
        <v>2283.003604</v>
      </c>
      <c r="E313" s="29">
        <f t="shared" si="5"/>
        <v>1909.676295</v>
      </c>
      <c r="F313" s="29">
        <f t="shared" si="6"/>
        <v>373.3273087</v>
      </c>
      <c r="G313" s="29">
        <f t="shared" si="7"/>
        <v>119169.4508</v>
      </c>
      <c r="H313" s="29">
        <f t="shared" si="8"/>
        <v>314919.5429</v>
      </c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</row>
    <row r="314" ht="13.5" customHeight="1">
      <c r="A314" s="2">
        <f t="shared" si="1"/>
        <v>304</v>
      </c>
      <c r="B314" s="28">
        <f t="shared" si="2"/>
        <v>49065</v>
      </c>
      <c r="C314" s="29">
        <f t="shared" si="3"/>
        <v>119169.4508</v>
      </c>
      <c r="D314" s="29">
        <f t="shared" si="4"/>
        <v>2283.003604</v>
      </c>
      <c r="E314" s="29">
        <f t="shared" si="5"/>
        <v>1915.564464</v>
      </c>
      <c r="F314" s="29">
        <f t="shared" si="6"/>
        <v>367.4391401</v>
      </c>
      <c r="G314" s="29">
        <f t="shared" si="7"/>
        <v>117253.8864</v>
      </c>
      <c r="H314" s="29">
        <f t="shared" si="8"/>
        <v>315286.982</v>
      </c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</row>
    <row r="315" ht="13.5" customHeight="1">
      <c r="A315" s="2">
        <f t="shared" si="1"/>
        <v>305</v>
      </c>
      <c r="B315" s="28">
        <f t="shared" si="2"/>
        <v>49096</v>
      </c>
      <c r="C315" s="29">
        <f t="shared" si="3"/>
        <v>117253.8864</v>
      </c>
      <c r="D315" s="29">
        <f t="shared" si="4"/>
        <v>2283.003604</v>
      </c>
      <c r="E315" s="29">
        <f t="shared" si="5"/>
        <v>1921.470788</v>
      </c>
      <c r="F315" s="29">
        <f t="shared" si="6"/>
        <v>361.5328163</v>
      </c>
      <c r="G315" s="29">
        <f t="shared" si="7"/>
        <v>115332.4156</v>
      </c>
      <c r="H315" s="29">
        <f t="shared" si="8"/>
        <v>315648.5149</v>
      </c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</row>
    <row r="316" ht="13.5" customHeight="1">
      <c r="A316" s="2">
        <f t="shared" si="1"/>
        <v>306</v>
      </c>
      <c r="B316" s="28">
        <f t="shared" si="2"/>
        <v>49126</v>
      </c>
      <c r="C316" s="29">
        <f t="shared" si="3"/>
        <v>115332.4156</v>
      </c>
      <c r="D316" s="29">
        <f t="shared" si="4"/>
        <v>2283.003604</v>
      </c>
      <c r="E316" s="29">
        <f t="shared" si="5"/>
        <v>1927.395323</v>
      </c>
      <c r="F316" s="29">
        <f t="shared" si="6"/>
        <v>355.6082814</v>
      </c>
      <c r="G316" s="29">
        <f t="shared" si="7"/>
        <v>113405.0203</v>
      </c>
      <c r="H316" s="29">
        <f t="shared" si="8"/>
        <v>316004.1231</v>
      </c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</row>
    <row r="317" ht="13.5" customHeight="1">
      <c r="A317" s="2">
        <f t="shared" si="1"/>
        <v>307</v>
      </c>
      <c r="B317" s="28">
        <f t="shared" si="2"/>
        <v>49157</v>
      </c>
      <c r="C317" s="29">
        <f t="shared" si="3"/>
        <v>113405.0203</v>
      </c>
      <c r="D317" s="29">
        <f t="shared" si="4"/>
        <v>2283.003604</v>
      </c>
      <c r="E317" s="29">
        <f t="shared" si="5"/>
        <v>1933.338125</v>
      </c>
      <c r="F317" s="29">
        <f t="shared" si="6"/>
        <v>349.6654792</v>
      </c>
      <c r="G317" s="29">
        <f t="shared" si="7"/>
        <v>111471.6821</v>
      </c>
      <c r="H317" s="29">
        <f t="shared" si="8"/>
        <v>316353.7886</v>
      </c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</row>
    <row r="318" ht="13.5" customHeight="1">
      <c r="A318" s="2">
        <f t="shared" si="1"/>
        <v>308</v>
      </c>
      <c r="B318" s="28">
        <f t="shared" si="2"/>
        <v>49188</v>
      </c>
      <c r="C318" s="29">
        <f t="shared" si="3"/>
        <v>111471.6821</v>
      </c>
      <c r="D318" s="29">
        <f t="shared" si="4"/>
        <v>2283.003604</v>
      </c>
      <c r="E318" s="29">
        <f t="shared" si="5"/>
        <v>1939.299251</v>
      </c>
      <c r="F318" s="29">
        <f t="shared" si="6"/>
        <v>343.7043533</v>
      </c>
      <c r="G318" s="29">
        <f t="shared" si="7"/>
        <v>109532.3829</v>
      </c>
      <c r="H318" s="29">
        <f t="shared" si="8"/>
        <v>316697.493</v>
      </c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</row>
    <row r="319" ht="13.5" customHeight="1">
      <c r="A319" s="2">
        <f t="shared" si="1"/>
        <v>309</v>
      </c>
      <c r="B319" s="28">
        <f t="shared" si="2"/>
        <v>49218</v>
      </c>
      <c r="C319" s="29">
        <f t="shared" si="3"/>
        <v>109532.3829</v>
      </c>
      <c r="D319" s="29">
        <f t="shared" si="4"/>
        <v>2283.003604</v>
      </c>
      <c r="E319" s="29">
        <f t="shared" si="5"/>
        <v>1945.278757</v>
      </c>
      <c r="F319" s="29">
        <f t="shared" si="6"/>
        <v>337.7248473</v>
      </c>
      <c r="G319" s="29">
        <f t="shared" si="7"/>
        <v>107587.1041</v>
      </c>
      <c r="H319" s="29">
        <f t="shared" si="8"/>
        <v>317035.2178</v>
      </c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</row>
    <row r="320" ht="13.5" customHeight="1">
      <c r="A320" s="2">
        <f t="shared" si="1"/>
        <v>310</v>
      </c>
      <c r="B320" s="28">
        <f t="shared" si="2"/>
        <v>49249</v>
      </c>
      <c r="C320" s="29">
        <f t="shared" si="3"/>
        <v>107587.1041</v>
      </c>
      <c r="D320" s="29">
        <f t="shared" si="4"/>
        <v>2283.003604</v>
      </c>
      <c r="E320" s="29">
        <f t="shared" si="5"/>
        <v>1951.2767</v>
      </c>
      <c r="F320" s="29">
        <f t="shared" si="6"/>
        <v>331.7269044</v>
      </c>
      <c r="G320" s="29">
        <f t="shared" si="7"/>
        <v>105635.8274</v>
      </c>
      <c r="H320" s="29">
        <f t="shared" si="8"/>
        <v>317366.9447</v>
      </c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</row>
    <row r="321" ht="13.5" customHeight="1">
      <c r="A321" s="2">
        <f t="shared" si="1"/>
        <v>311</v>
      </c>
      <c r="B321" s="28">
        <f t="shared" si="2"/>
        <v>49279</v>
      </c>
      <c r="C321" s="29">
        <f t="shared" si="3"/>
        <v>105635.8274</v>
      </c>
      <c r="D321" s="29">
        <f t="shared" si="4"/>
        <v>2283.003604</v>
      </c>
      <c r="E321" s="29">
        <f t="shared" si="5"/>
        <v>1957.293136</v>
      </c>
      <c r="F321" s="29">
        <f t="shared" si="6"/>
        <v>325.7104679</v>
      </c>
      <c r="G321" s="29">
        <f t="shared" si="7"/>
        <v>103678.5343</v>
      </c>
      <c r="H321" s="29">
        <f t="shared" si="8"/>
        <v>317692.6552</v>
      </c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</row>
    <row r="322" ht="13.5" customHeight="1">
      <c r="A322" s="2">
        <f t="shared" si="1"/>
        <v>312</v>
      </c>
      <c r="B322" s="28">
        <f t="shared" si="2"/>
        <v>49310</v>
      </c>
      <c r="C322" s="29">
        <f t="shared" si="3"/>
        <v>103678.5343</v>
      </c>
      <c r="D322" s="29">
        <f t="shared" si="4"/>
        <v>2283.003604</v>
      </c>
      <c r="E322" s="29">
        <f t="shared" si="5"/>
        <v>1963.328123</v>
      </c>
      <c r="F322" s="29">
        <f t="shared" si="6"/>
        <v>319.6754808</v>
      </c>
      <c r="G322" s="29">
        <f t="shared" si="7"/>
        <v>101715.2062</v>
      </c>
      <c r="H322" s="29">
        <f t="shared" si="8"/>
        <v>318012.3307</v>
      </c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</row>
    <row r="323" ht="13.5" customHeight="1">
      <c r="A323" s="2">
        <f t="shared" si="1"/>
        <v>313</v>
      </c>
      <c r="B323" s="28">
        <f t="shared" si="2"/>
        <v>49341</v>
      </c>
      <c r="C323" s="29">
        <f t="shared" si="3"/>
        <v>101715.2062</v>
      </c>
      <c r="D323" s="29">
        <f t="shared" si="4"/>
        <v>2283.003604</v>
      </c>
      <c r="E323" s="29">
        <f t="shared" si="5"/>
        <v>1969.381718</v>
      </c>
      <c r="F323" s="29">
        <f t="shared" si="6"/>
        <v>313.6218857</v>
      </c>
      <c r="G323" s="29">
        <f t="shared" si="7"/>
        <v>99745.82446</v>
      </c>
      <c r="H323" s="29">
        <f t="shared" si="8"/>
        <v>318325.9526</v>
      </c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</row>
    <row r="324" ht="13.5" customHeight="1">
      <c r="A324" s="2">
        <f t="shared" si="1"/>
        <v>314</v>
      </c>
      <c r="B324" s="28">
        <f t="shared" si="2"/>
        <v>49369</v>
      </c>
      <c r="C324" s="29">
        <f t="shared" si="3"/>
        <v>99745.82446</v>
      </c>
      <c r="D324" s="29">
        <f t="shared" si="4"/>
        <v>2283.003604</v>
      </c>
      <c r="E324" s="29">
        <f t="shared" si="5"/>
        <v>1975.453979</v>
      </c>
      <c r="F324" s="29">
        <f t="shared" si="6"/>
        <v>307.5496254</v>
      </c>
      <c r="G324" s="29">
        <f t="shared" si="7"/>
        <v>97770.37048</v>
      </c>
      <c r="H324" s="29">
        <f t="shared" si="8"/>
        <v>318633.5022</v>
      </c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</row>
    <row r="325" ht="13.5" customHeight="1">
      <c r="A325" s="2">
        <f t="shared" si="1"/>
        <v>315</v>
      </c>
      <c r="B325" s="28">
        <f t="shared" si="2"/>
        <v>49400</v>
      </c>
      <c r="C325" s="29">
        <f t="shared" si="3"/>
        <v>97770.37048</v>
      </c>
      <c r="D325" s="29">
        <f t="shared" si="4"/>
        <v>2283.003604</v>
      </c>
      <c r="E325" s="29">
        <f t="shared" si="5"/>
        <v>1981.544962</v>
      </c>
      <c r="F325" s="29">
        <f t="shared" si="6"/>
        <v>301.4586423</v>
      </c>
      <c r="G325" s="29">
        <f t="shared" si="7"/>
        <v>95788.82552</v>
      </c>
      <c r="H325" s="29">
        <f t="shared" si="8"/>
        <v>318934.9608</v>
      </c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</row>
    <row r="326" ht="13.5" customHeight="1">
      <c r="A326" s="2">
        <f t="shared" si="1"/>
        <v>316</v>
      </c>
      <c r="B326" s="28">
        <f t="shared" si="2"/>
        <v>49430</v>
      </c>
      <c r="C326" s="29">
        <f t="shared" si="3"/>
        <v>95788.82552</v>
      </c>
      <c r="D326" s="29">
        <f t="shared" si="4"/>
        <v>2283.003604</v>
      </c>
      <c r="E326" s="29">
        <f t="shared" si="5"/>
        <v>1987.654725</v>
      </c>
      <c r="F326" s="29">
        <f t="shared" si="6"/>
        <v>295.3488787</v>
      </c>
      <c r="G326" s="29">
        <f t="shared" si="7"/>
        <v>93801.1708</v>
      </c>
      <c r="H326" s="29">
        <f t="shared" si="8"/>
        <v>319230.3097</v>
      </c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</row>
    <row r="327" ht="13.5" customHeight="1">
      <c r="A327" s="2">
        <f t="shared" si="1"/>
        <v>317</v>
      </c>
      <c r="B327" s="28">
        <f t="shared" si="2"/>
        <v>49461</v>
      </c>
      <c r="C327" s="29">
        <f t="shared" si="3"/>
        <v>93801.1708</v>
      </c>
      <c r="D327" s="29">
        <f t="shared" si="4"/>
        <v>2283.003604</v>
      </c>
      <c r="E327" s="29">
        <f t="shared" si="5"/>
        <v>1993.783328</v>
      </c>
      <c r="F327" s="29">
        <f t="shared" si="6"/>
        <v>289.2202766</v>
      </c>
      <c r="G327" s="29">
        <f t="shared" si="7"/>
        <v>91807.38747</v>
      </c>
      <c r="H327" s="29">
        <f t="shared" si="8"/>
        <v>319519.53</v>
      </c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</row>
    <row r="328" ht="13.5" customHeight="1">
      <c r="A328" s="2">
        <f t="shared" si="1"/>
        <v>318</v>
      </c>
      <c r="B328" s="28">
        <f t="shared" si="2"/>
        <v>49491</v>
      </c>
      <c r="C328" s="29">
        <f t="shared" si="3"/>
        <v>91807.38747</v>
      </c>
      <c r="D328" s="29">
        <f t="shared" si="4"/>
        <v>2283.003604</v>
      </c>
      <c r="E328" s="29">
        <f t="shared" si="5"/>
        <v>1999.930826</v>
      </c>
      <c r="F328" s="29">
        <f t="shared" si="6"/>
        <v>283.072778</v>
      </c>
      <c r="G328" s="29">
        <f t="shared" si="7"/>
        <v>89807.45664</v>
      </c>
      <c r="H328" s="29">
        <f t="shared" si="8"/>
        <v>319802.6028</v>
      </c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</row>
    <row r="329" ht="13.5" customHeight="1">
      <c r="A329" s="2">
        <f t="shared" si="1"/>
        <v>319</v>
      </c>
      <c r="B329" s="28">
        <f t="shared" si="2"/>
        <v>49522</v>
      </c>
      <c r="C329" s="29">
        <f t="shared" si="3"/>
        <v>89807.45664</v>
      </c>
      <c r="D329" s="29">
        <f t="shared" si="4"/>
        <v>2283.003604</v>
      </c>
      <c r="E329" s="29">
        <f t="shared" si="5"/>
        <v>2006.09728</v>
      </c>
      <c r="F329" s="29">
        <f t="shared" si="6"/>
        <v>276.9063246</v>
      </c>
      <c r="G329" s="29">
        <f t="shared" si="7"/>
        <v>87801.35936</v>
      </c>
      <c r="H329" s="29">
        <f t="shared" si="8"/>
        <v>320079.5091</v>
      </c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</row>
    <row r="330" ht="13.5" customHeight="1">
      <c r="A330" s="2">
        <f t="shared" si="1"/>
        <v>320</v>
      </c>
      <c r="B330" s="28">
        <f t="shared" si="2"/>
        <v>49553</v>
      </c>
      <c r="C330" s="29">
        <f t="shared" si="3"/>
        <v>87801.35936</v>
      </c>
      <c r="D330" s="29">
        <f t="shared" si="4"/>
        <v>2283.003604</v>
      </c>
      <c r="E330" s="29">
        <f t="shared" si="5"/>
        <v>2012.282746</v>
      </c>
      <c r="F330" s="29">
        <f t="shared" si="6"/>
        <v>270.720858</v>
      </c>
      <c r="G330" s="29">
        <f t="shared" si="7"/>
        <v>85789.07662</v>
      </c>
      <c r="H330" s="29">
        <f t="shared" si="8"/>
        <v>320350.2299</v>
      </c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</row>
    <row r="331" ht="13.5" customHeight="1">
      <c r="A331" s="2">
        <f t="shared" si="1"/>
        <v>321</v>
      </c>
      <c r="B331" s="28">
        <f t="shared" si="2"/>
        <v>49583</v>
      </c>
      <c r="C331" s="29">
        <f t="shared" si="3"/>
        <v>85789.07662</v>
      </c>
      <c r="D331" s="29">
        <f t="shared" si="4"/>
        <v>2283.003604</v>
      </c>
      <c r="E331" s="29">
        <f t="shared" si="5"/>
        <v>2018.487285</v>
      </c>
      <c r="F331" s="29">
        <f t="shared" si="6"/>
        <v>264.5163196</v>
      </c>
      <c r="G331" s="29">
        <f t="shared" si="7"/>
        <v>83770.58933</v>
      </c>
      <c r="H331" s="29">
        <f t="shared" si="8"/>
        <v>320614.7463</v>
      </c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</row>
    <row r="332" ht="13.5" customHeight="1">
      <c r="A332" s="2">
        <f t="shared" si="1"/>
        <v>322</v>
      </c>
      <c r="B332" s="28">
        <f t="shared" si="2"/>
        <v>49614</v>
      </c>
      <c r="C332" s="29">
        <f t="shared" si="3"/>
        <v>83770.58933</v>
      </c>
      <c r="D332" s="29">
        <f t="shared" si="4"/>
        <v>2283.003604</v>
      </c>
      <c r="E332" s="29">
        <f t="shared" si="5"/>
        <v>2024.710954</v>
      </c>
      <c r="F332" s="29">
        <f t="shared" si="6"/>
        <v>258.2926504</v>
      </c>
      <c r="G332" s="29">
        <f t="shared" si="7"/>
        <v>81745.87838</v>
      </c>
      <c r="H332" s="29">
        <f t="shared" si="8"/>
        <v>320873.0389</v>
      </c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</row>
    <row r="333" ht="13.5" customHeight="1">
      <c r="A333" s="2">
        <f t="shared" si="1"/>
        <v>323</v>
      </c>
      <c r="B333" s="28">
        <f t="shared" si="2"/>
        <v>49644</v>
      </c>
      <c r="C333" s="29">
        <f t="shared" si="3"/>
        <v>81745.87838</v>
      </c>
      <c r="D333" s="29">
        <f t="shared" si="4"/>
        <v>2283.003604</v>
      </c>
      <c r="E333" s="29">
        <f t="shared" si="5"/>
        <v>2030.953812</v>
      </c>
      <c r="F333" s="29">
        <f t="shared" si="6"/>
        <v>252.0497917</v>
      </c>
      <c r="G333" s="29">
        <f t="shared" si="7"/>
        <v>79714.92457</v>
      </c>
      <c r="H333" s="29">
        <f t="shared" si="8"/>
        <v>321125.0887</v>
      </c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</row>
    <row r="334" ht="13.5" customHeight="1">
      <c r="A334" s="2">
        <f t="shared" si="1"/>
        <v>324</v>
      </c>
      <c r="B334" s="28">
        <f t="shared" si="2"/>
        <v>49675</v>
      </c>
      <c r="C334" s="29">
        <f t="shared" si="3"/>
        <v>79714.92457</v>
      </c>
      <c r="D334" s="29">
        <f t="shared" si="4"/>
        <v>2283.003604</v>
      </c>
      <c r="E334" s="29">
        <f t="shared" si="5"/>
        <v>2037.21592</v>
      </c>
      <c r="F334" s="29">
        <f t="shared" si="6"/>
        <v>245.7876841</v>
      </c>
      <c r="G334" s="29">
        <f t="shared" si="7"/>
        <v>77677.70865</v>
      </c>
      <c r="H334" s="29">
        <f t="shared" si="8"/>
        <v>321370.8764</v>
      </c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</row>
    <row r="335" ht="13.5" customHeight="1">
      <c r="A335" s="2">
        <f t="shared" si="1"/>
        <v>325</v>
      </c>
      <c r="B335" s="28">
        <f t="shared" si="2"/>
        <v>49706</v>
      </c>
      <c r="C335" s="29">
        <f t="shared" si="3"/>
        <v>77677.70865</v>
      </c>
      <c r="D335" s="29">
        <f t="shared" si="4"/>
        <v>2283.003604</v>
      </c>
      <c r="E335" s="29">
        <f t="shared" si="5"/>
        <v>2043.497336</v>
      </c>
      <c r="F335" s="29">
        <f t="shared" si="6"/>
        <v>239.5062683</v>
      </c>
      <c r="G335" s="29">
        <f t="shared" si="7"/>
        <v>75634.21131</v>
      </c>
      <c r="H335" s="29">
        <f t="shared" si="8"/>
        <v>321610.3827</v>
      </c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</row>
    <row r="336" ht="13.5" customHeight="1">
      <c r="A336" s="2">
        <f t="shared" si="1"/>
        <v>326</v>
      </c>
      <c r="B336" s="28">
        <f t="shared" si="2"/>
        <v>49735</v>
      </c>
      <c r="C336" s="29">
        <f t="shared" si="3"/>
        <v>75634.21131</v>
      </c>
      <c r="D336" s="29">
        <f t="shared" si="4"/>
        <v>2283.003604</v>
      </c>
      <c r="E336" s="29">
        <f t="shared" si="5"/>
        <v>2049.798119</v>
      </c>
      <c r="F336" s="29">
        <f t="shared" si="6"/>
        <v>233.2054849</v>
      </c>
      <c r="G336" s="29">
        <f t="shared" si="7"/>
        <v>73584.41319</v>
      </c>
      <c r="H336" s="29">
        <f t="shared" si="8"/>
        <v>321843.5881</v>
      </c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</row>
    <row r="337" ht="13.5" customHeight="1">
      <c r="A337" s="2">
        <f t="shared" si="1"/>
        <v>327</v>
      </c>
      <c r="B337" s="28">
        <f t="shared" si="2"/>
        <v>49766</v>
      </c>
      <c r="C337" s="29">
        <f t="shared" si="3"/>
        <v>73584.41319</v>
      </c>
      <c r="D337" s="29">
        <f t="shared" si="4"/>
        <v>2283.003604</v>
      </c>
      <c r="E337" s="29">
        <f t="shared" si="5"/>
        <v>2056.11833</v>
      </c>
      <c r="F337" s="29">
        <f t="shared" si="6"/>
        <v>226.885274</v>
      </c>
      <c r="G337" s="29">
        <f t="shared" si="7"/>
        <v>71528.29486</v>
      </c>
      <c r="H337" s="29">
        <f t="shared" si="8"/>
        <v>322070.4734</v>
      </c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</row>
    <row r="338" ht="13.5" customHeight="1">
      <c r="A338" s="2">
        <f t="shared" si="1"/>
        <v>328</v>
      </c>
      <c r="B338" s="28">
        <f t="shared" si="2"/>
        <v>49796</v>
      </c>
      <c r="C338" s="29">
        <f t="shared" si="3"/>
        <v>71528.29486</v>
      </c>
      <c r="D338" s="29">
        <f t="shared" si="4"/>
        <v>2283.003604</v>
      </c>
      <c r="E338" s="29">
        <f t="shared" si="5"/>
        <v>2062.458028</v>
      </c>
      <c r="F338" s="29">
        <f t="shared" si="6"/>
        <v>220.5455758</v>
      </c>
      <c r="G338" s="29">
        <f t="shared" si="7"/>
        <v>69465.83683</v>
      </c>
      <c r="H338" s="29">
        <f t="shared" si="8"/>
        <v>322291.019</v>
      </c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</row>
    <row r="339" ht="13.5" customHeight="1">
      <c r="A339" s="2">
        <f t="shared" si="1"/>
        <v>329</v>
      </c>
      <c r="B339" s="28">
        <f t="shared" si="2"/>
        <v>49827</v>
      </c>
      <c r="C339" s="29">
        <f t="shared" si="3"/>
        <v>69465.83683</v>
      </c>
      <c r="D339" s="29">
        <f t="shared" si="4"/>
        <v>2283.003604</v>
      </c>
      <c r="E339" s="29">
        <f t="shared" si="5"/>
        <v>2068.817274</v>
      </c>
      <c r="F339" s="29">
        <f t="shared" si="6"/>
        <v>214.1863302</v>
      </c>
      <c r="G339" s="29">
        <f t="shared" si="7"/>
        <v>67397.01956</v>
      </c>
      <c r="H339" s="29">
        <f t="shared" si="8"/>
        <v>322505.2053</v>
      </c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</row>
    <row r="340" ht="13.5" customHeight="1">
      <c r="A340" s="2">
        <f t="shared" si="1"/>
        <v>330</v>
      </c>
      <c r="B340" s="28">
        <f t="shared" si="2"/>
        <v>49857</v>
      </c>
      <c r="C340" s="29">
        <f t="shared" si="3"/>
        <v>67397.01956</v>
      </c>
      <c r="D340" s="29">
        <f t="shared" si="4"/>
        <v>2283.003604</v>
      </c>
      <c r="E340" s="29">
        <f t="shared" si="5"/>
        <v>2075.196127</v>
      </c>
      <c r="F340" s="29">
        <f t="shared" si="6"/>
        <v>207.807477</v>
      </c>
      <c r="G340" s="29">
        <f t="shared" si="7"/>
        <v>65321.82343</v>
      </c>
      <c r="H340" s="29">
        <f t="shared" si="8"/>
        <v>322713.0128</v>
      </c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</row>
    <row r="341" ht="13.5" customHeight="1">
      <c r="A341" s="2">
        <f t="shared" si="1"/>
        <v>331</v>
      </c>
      <c r="B341" s="28">
        <f t="shared" si="2"/>
        <v>49888</v>
      </c>
      <c r="C341" s="29">
        <f t="shared" si="3"/>
        <v>65321.82343</v>
      </c>
      <c r="D341" s="29">
        <f t="shared" si="4"/>
        <v>2283.003604</v>
      </c>
      <c r="E341" s="29">
        <f t="shared" si="5"/>
        <v>2081.594649</v>
      </c>
      <c r="F341" s="29">
        <f t="shared" si="6"/>
        <v>201.4089556</v>
      </c>
      <c r="G341" s="29">
        <f t="shared" si="7"/>
        <v>63240.22878</v>
      </c>
      <c r="H341" s="29">
        <f t="shared" si="8"/>
        <v>322914.4218</v>
      </c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</row>
    <row r="342" ht="13.5" customHeight="1">
      <c r="A342" s="2">
        <f t="shared" si="1"/>
        <v>332</v>
      </c>
      <c r="B342" s="28">
        <f t="shared" si="2"/>
        <v>49919</v>
      </c>
      <c r="C342" s="29">
        <f t="shared" si="3"/>
        <v>63240.22878</v>
      </c>
      <c r="D342" s="29">
        <f t="shared" si="4"/>
        <v>2283.003604</v>
      </c>
      <c r="E342" s="29">
        <f t="shared" si="5"/>
        <v>2088.012899</v>
      </c>
      <c r="F342" s="29">
        <f t="shared" si="6"/>
        <v>194.9907054</v>
      </c>
      <c r="G342" s="29">
        <f t="shared" si="7"/>
        <v>61152.21588</v>
      </c>
      <c r="H342" s="29">
        <f t="shared" si="8"/>
        <v>323109.4125</v>
      </c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</row>
    <row r="343" ht="13.5" customHeight="1">
      <c r="A343" s="2">
        <f t="shared" si="1"/>
        <v>333</v>
      </c>
      <c r="B343" s="28">
        <f t="shared" si="2"/>
        <v>49949</v>
      </c>
      <c r="C343" s="29">
        <f t="shared" si="3"/>
        <v>61152.21588</v>
      </c>
      <c r="D343" s="29">
        <f t="shared" si="4"/>
        <v>2283.003604</v>
      </c>
      <c r="E343" s="29">
        <f t="shared" si="5"/>
        <v>2094.450939</v>
      </c>
      <c r="F343" s="29">
        <f t="shared" si="6"/>
        <v>188.5526656</v>
      </c>
      <c r="G343" s="29">
        <f t="shared" si="7"/>
        <v>59057.76494</v>
      </c>
      <c r="H343" s="29">
        <f t="shared" si="8"/>
        <v>323297.9651</v>
      </c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</row>
    <row r="344" ht="13.5" customHeight="1">
      <c r="A344" s="2">
        <f t="shared" si="1"/>
        <v>334</v>
      </c>
      <c r="B344" s="28">
        <f t="shared" si="2"/>
        <v>49980</v>
      </c>
      <c r="C344" s="29">
        <f t="shared" si="3"/>
        <v>59057.76494</v>
      </c>
      <c r="D344" s="29">
        <f t="shared" si="4"/>
        <v>2283.003604</v>
      </c>
      <c r="E344" s="29">
        <f t="shared" si="5"/>
        <v>2100.908829</v>
      </c>
      <c r="F344" s="29">
        <f t="shared" si="6"/>
        <v>182.0947752</v>
      </c>
      <c r="G344" s="29">
        <f t="shared" si="7"/>
        <v>56956.85612</v>
      </c>
      <c r="H344" s="29">
        <f t="shared" si="8"/>
        <v>323480.0599</v>
      </c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</row>
    <row r="345" ht="13.5" customHeight="1">
      <c r="A345" s="2">
        <f t="shared" si="1"/>
        <v>335</v>
      </c>
      <c r="B345" s="28">
        <f t="shared" si="2"/>
        <v>50010</v>
      </c>
      <c r="C345" s="29">
        <f t="shared" si="3"/>
        <v>56956.85612</v>
      </c>
      <c r="D345" s="29">
        <f t="shared" si="4"/>
        <v>2283.003604</v>
      </c>
      <c r="E345" s="29">
        <f t="shared" si="5"/>
        <v>2107.386631</v>
      </c>
      <c r="F345" s="29">
        <f t="shared" si="6"/>
        <v>175.616973</v>
      </c>
      <c r="G345" s="29">
        <f t="shared" si="7"/>
        <v>54849.46948</v>
      </c>
      <c r="H345" s="29">
        <f t="shared" si="8"/>
        <v>323655.6769</v>
      </c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</row>
    <row r="346" ht="13.5" customHeight="1">
      <c r="A346" s="2">
        <f t="shared" si="1"/>
        <v>336</v>
      </c>
      <c r="B346" s="28">
        <f t="shared" si="2"/>
        <v>50041</v>
      </c>
      <c r="C346" s="29">
        <f t="shared" si="3"/>
        <v>54849.46948</v>
      </c>
      <c r="D346" s="29">
        <f t="shared" si="4"/>
        <v>2283.003604</v>
      </c>
      <c r="E346" s="29">
        <f t="shared" si="5"/>
        <v>2113.884407</v>
      </c>
      <c r="F346" s="29">
        <f t="shared" si="6"/>
        <v>169.1191976</v>
      </c>
      <c r="G346" s="29">
        <f t="shared" si="7"/>
        <v>52735.58508</v>
      </c>
      <c r="H346" s="29">
        <f t="shared" si="8"/>
        <v>323824.7961</v>
      </c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</row>
    <row r="347" ht="13.5" customHeight="1">
      <c r="A347" s="2">
        <f t="shared" si="1"/>
        <v>337</v>
      </c>
      <c r="B347" s="28">
        <f t="shared" si="2"/>
        <v>50072</v>
      </c>
      <c r="C347" s="29">
        <f t="shared" si="3"/>
        <v>52735.58508</v>
      </c>
      <c r="D347" s="29">
        <f t="shared" si="4"/>
        <v>2283.003604</v>
      </c>
      <c r="E347" s="29">
        <f t="shared" si="5"/>
        <v>2120.402217</v>
      </c>
      <c r="F347" s="29">
        <f t="shared" si="6"/>
        <v>162.6013873</v>
      </c>
      <c r="G347" s="29">
        <f t="shared" si="7"/>
        <v>50615.18286</v>
      </c>
      <c r="H347" s="29">
        <f t="shared" si="8"/>
        <v>323987.3975</v>
      </c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</row>
    <row r="348" ht="13.5" customHeight="1">
      <c r="A348" s="2">
        <f t="shared" si="1"/>
        <v>338</v>
      </c>
      <c r="B348" s="28">
        <f t="shared" si="2"/>
        <v>50100</v>
      </c>
      <c r="C348" s="29">
        <f t="shared" si="3"/>
        <v>50615.18286</v>
      </c>
      <c r="D348" s="29">
        <f t="shared" si="4"/>
        <v>2283.003604</v>
      </c>
      <c r="E348" s="29">
        <f t="shared" si="5"/>
        <v>2126.940124</v>
      </c>
      <c r="F348" s="29">
        <f t="shared" si="6"/>
        <v>156.0634805</v>
      </c>
      <c r="G348" s="29">
        <f t="shared" si="7"/>
        <v>48488.24274</v>
      </c>
      <c r="H348" s="29">
        <f t="shared" si="8"/>
        <v>324143.4609</v>
      </c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</row>
    <row r="349" ht="13.5" customHeight="1">
      <c r="A349" s="2">
        <f t="shared" si="1"/>
        <v>339</v>
      </c>
      <c r="B349" s="28">
        <f t="shared" si="2"/>
        <v>50131</v>
      </c>
      <c r="C349" s="29">
        <f t="shared" si="3"/>
        <v>48488.24274</v>
      </c>
      <c r="D349" s="29">
        <f t="shared" si="4"/>
        <v>2283.003604</v>
      </c>
      <c r="E349" s="29">
        <f t="shared" si="5"/>
        <v>2133.498189</v>
      </c>
      <c r="F349" s="29">
        <f t="shared" si="6"/>
        <v>149.5054151</v>
      </c>
      <c r="G349" s="29">
        <f t="shared" si="7"/>
        <v>46354.74455</v>
      </c>
      <c r="H349" s="29">
        <f t="shared" si="8"/>
        <v>324292.9664</v>
      </c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</row>
    <row r="350" ht="13.5" customHeight="1">
      <c r="A350" s="2">
        <f t="shared" si="1"/>
        <v>340</v>
      </c>
      <c r="B350" s="28">
        <f t="shared" si="2"/>
        <v>50161</v>
      </c>
      <c r="C350" s="29">
        <f t="shared" si="3"/>
        <v>46354.74455</v>
      </c>
      <c r="D350" s="29">
        <f t="shared" si="4"/>
        <v>2283.003604</v>
      </c>
      <c r="E350" s="29">
        <f t="shared" si="5"/>
        <v>2140.076475</v>
      </c>
      <c r="F350" s="29">
        <f t="shared" si="6"/>
        <v>142.927129</v>
      </c>
      <c r="G350" s="29">
        <f t="shared" si="7"/>
        <v>44214.66807</v>
      </c>
      <c r="H350" s="29">
        <f t="shared" si="8"/>
        <v>324435.8935</v>
      </c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</row>
    <row r="351" ht="13.5" customHeight="1">
      <c r="A351" s="2">
        <f t="shared" si="1"/>
        <v>341</v>
      </c>
      <c r="B351" s="28">
        <f t="shared" si="2"/>
        <v>50192</v>
      </c>
      <c r="C351" s="29">
        <f t="shared" si="3"/>
        <v>44214.66807</v>
      </c>
      <c r="D351" s="29">
        <f t="shared" si="4"/>
        <v>2283.003604</v>
      </c>
      <c r="E351" s="29">
        <f t="shared" si="5"/>
        <v>2146.675044</v>
      </c>
      <c r="F351" s="29">
        <f t="shared" si="6"/>
        <v>136.3285599</v>
      </c>
      <c r="G351" s="29">
        <f t="shared" si="7"/>
        <v>42067.99303</v>
      </c>
      <c r="H351" s="29">
        <f t="shared" si="8"/>
        <v>324572.222</v>
      </c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</row>
    <row r="352" ht="13.5" customHeight="1">
      <c r="A352" s="2">
        <f t="shared" si="1"/>
        <v>342</v>
      </c>
      <c r="B352" s="28">
        <f t="shared" si="2"/>
        <v>50222</v>
      </c>
      <c r="C352" s="29">
        <f t="shared" si="3"/>
        <v>42067.99303</v>
      </c>
      <c r="D352" s="29">
        <f t="shared" si="4"/>
        <v>2283.003604</v>
      </c>
      <c r="E352" s="29">
        <f t="shared" si="5"/>
        <v>2153.293959</v>
      </c>
      <c r="F352" s="29">
        <f t="shared" si="6"/>
        <v>129.7096452</v>
      </c>
      <c r="G352" s="29">
        <f t="shared" si="7"/>
        <v>39914.69907</v>
      </c>
      <c r="H352" s="29">
        <f t="shared" si="8"/>
        <v>324701.9317</v>
      </c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</row>
    <row r="353" ht="13.5" customHeight="1">
      <c r="A353" s="2">
        <f t="shared" si="1"/>
        <v>343</v>
      </c>
      <c r="B353" s="28">
        <f t="shared" si="2"/>
        <v>50253</v>
      </c>
      <c r="C353" s="29">
        <f t="shared" si="3"/>
        <v>39914.69907</v>
      </c>
      <c r="D353" s="29">
        <f t="shared" si="4"/>
        <v>2283.003604</v>
      </c>
      <c r="E353" s="29">
        <f t="shared" si="5"/>
        <v>2159.933282</v>
      </c>
      <c r="F353" s="29">
        <f t="shared" si="6"/>
        <v>123.0703221</v>
      </c>
      <c r="G353" s="29">
        <f t="shared" si="7"/>
        <v>37754.76579</v>
      </c>
      <c r="H353" s="29">
        <f t="shared" si="8"/>
        <v>324825.002</v>
      </c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</row>
    <row r="354" ht="13.5" customHeight="1">
      <c r="A354" s="2">
        <f t="shared" si="1"/>
        <v>344</v>
      </c>
      <c r="B354" s="28">
        <f t="shared" si="2"/>
        <v>50284</v>
      </c>
      <c r="C354" s="29">
        <f t="shared" si="3"/>
        <v>37754.76579</v>
      </c>
      <c r="D354" s="29">
        <f t="shared" si="4"/>
        <v>2283.003604</v>
      </c>
      <c r="E354" s="29">
        <f t="shared" si="5"/>
        <v>2166.593076</v>
      </c>
      <c r="F354" s="29">
        <f t="shared" si="6"/>
        <v>116.4105278</v>
      </c>
      <c r="G354" s="29">
        <f t="shared" si="7"/>
        <v>35588.17271</v>
      </c>
      <c r="H354" s="29">
        <f t="shared" si="8"/>
        <v>324941.4125</v>
      </c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</row>
    <row r="355" ht="13.5" customHeight="1">
      <c r="A355" s="2">
        <f t="shared" si="1"/>
        <v>345</v>
      </c>
      <c r="B355" s="28">
        <f t="shared" si="2"/>
        <v>50314</v>
      </c>
      <c r="C355" s="29">
        <f t="shared" si="3"/>
        <v>35588.17271</v>
      </c>
      <c r="D355" s="29">
        <f t="shared" si="4"/>
        <v>2283.003604</v>
      </c>
      <c r="E355" s="29">
        <f t="shared" si="5"/>
        <v>2173.273405</v>
      </c>
      <c r="F355" s="29">
        <f t="shared" si="6"/>
        <v>109.7301992</v>
      </c>
      <c r="G355" s="29">
        <f t="shared" si="7"/>
        <v>33414.89931</v>
      </c>
      <c r="H355" s="29">
        <f t="shared" si="8"/>
        <v>325051.1427</v>
      </c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</row>
    <row r="356" ht="13.5" customHeight="1">
      <c r="A356" s="2">
        <f t="shared" si="1"/>
        <v>346</v>
      </c>
      <c r="B356" s="28">
        <f t="shared" si="2"/>
        <v>50345</v>
      </c>
      <c r="C356" s="29">
        <f t="shared" si="3"/>
        <v>33414.89931</v>
      </c>
      <c r="D356" s="29">
        <f t="shared" si="4"/>
        <v>2283.003604</v>
      </c>
      <c r="E356" s="29">
        <f t="shared" si="5"/>
        <v>2179.974331</v>
      </c>
      <c r="F356" s="29">
        <f t="shared" si="6"/>
        <v>103.0292729</v>
      </c>
      <c r="G356" s="29">
        <f t="shared" si="7"/>
        <v>31234.92498</v>
      </c>
      <c r="H356" s="29">
        <f t="shared" si="8"/>
        <v>325154.172</v>
      </c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</row>
    <row r="357" ht="13.5" customHeight="1">
      <c r="A357" s="2">
        <f t="shared" si="1"/>
        <v>347</v>
      </c>
      <c r="B357" s="28">
        <f t="shared" si="2"/>
        <v>50375</v>
      </c>
      <c r="C357" s="29">
        <f t="shared" si="3"/>
        <v>31234.92498</v>
      </c>
      <c r="D357" s="29">
        <f t="shared" si="4"/>
        <v>2283.003604</v>
      </c>
      <c r="E357" s="29">
        <f t="shared" si="5"/>
        <v>2186.695919</v>
      </c>
      <c r="F357" s="29">
        <f t="shared" si="6"/>
        <v>96.30768534</v>
      </c>
      <c r="G357" s="29">
        <f t="shared" si="7"/>
        <v>29048.22906</v>
      </c>
      <c r="H357" s="29">
        <f t="shared" si="8"/>
        <v>325250.4797</v>
      </c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</row>
    <row r="358" ht="13.5" customHeight="1">
      <c r="A358" s="2">
        <f t="shared" si="1"/>
        <v>348</v>
      </c>
      <c r="B358" s="28">
        <f t="shared" si="2"/>
        <v>50406</v>
      </c>
      <c r="C358" s="29">
        <f t="shared" si="3"/>
        <v>29048.22906</v>
      </c>
      <c r="D358" s="29">
        <f t="shared" si="4"/>
        <v>2283.003604</v>
      </c>
      <c r="E358" s="29">
        <f t="shared" si="5"/>
        <v>2193.438231</v>
      </c>
      <c r="F358" s="29">
        <f t="shared" si="6"/>
        <v>89.56537293</v>
      </c>
      <c r="G358" s="29">
        <f t="shared" si="7"/>
        <v>26854.79083</v>
      </c>
      <c r="H358" s="29">
        <f t="shared" si="8"/>
        <v>325340.0451</v>
      </c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</row>
    <row r="359" ht="13.5" customHeight="1">
      <c r="A359" s="2">
        <f t="shared" si="1"/>
        <v>349</v>
      </c>
      <c r="B359" s="28">
        <f t="shared" si="2"/>
        <v>50437</v>
      </c>
      <c r="C359" s="29">
        <f t="shared" si="3"/>
        <v>26854.79083</v>
      </c>
      <c r="D359" s="29">
        <f t="shared" si="4"/>
        <v>2283.003604</v>
      </c>
      <c r="E359" s="29">
        <f t="shared" si="5"/>
        <v>2200.201332</v>
      </c>
      <c r="F359" s="29">
        <f t="shared" si="6"/>
        <v>82.80227171</v>
      </c>
      <c r="G359" s="29">
        <f t="shared" si="7"/>
        <v>24654.58949</v>
      </c>
      <c r="H359" s="29">
        <f t="shared" si="8"/>
        <v>325422.8473</v>
      </c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</row>
    <row r="360" ht="13.5" customHeight="1">
      <c r="A360" s="2">
        <f t="shared" si="1"/>
        <v>350</v>
      </c>
      <c r="B360" s="28">
        <f t="shared" si="2"/>
        <v>50465</v>
      </c>
      <c r="C360" s="29">
        <f t="shared" si="3"/>
        <v>24654.58949</v>
      </c>
      <c r="D360" s="29">
        <f t="shared" si="4"/>
        <v>2283.003604</v>
      </c>
      <c r="E360" s="29">
        <f t="shared" si="5"/>
        <v>2206.985287</v>
      </c>
      <c r="F360" s="29">
        <f t="shared" si="6"/>
        <v>76.0183176</v>
      </c>
      <c r="G360" s="29">
        <f t="shared" si="7"/>
        <v>22447.60421</v>
      </c>
      <c r="H360" s="29">
        <f t="shared" si="8"/>
        <v>325498.8657</v>
      </c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</row>
    <row r="361" ht="13.5" customHeight="1">
      <c r="A361" s="2">
        <f t="shared" si="1"/>
        <v>351</v>
      </c>
      <c r="B361" s="28">
        <f t="shared" si="2"/>
        <v>50496</v>
      </c>
      <c r="C361" s="29">
        <f t="shared" si="3"/>
        <v>22447.60421</v>
      </c>
      <c r="D361" s="29">
        <f t="shared" si="4"/>
        <v>2283.003604</v>
      </c>
      <c r="E361" s="29">
        <f t="shared" si="5"/>
        <v>2213.790158</v>
      </c>
      <c r="F361" s="29">
        <f t="shared" si="6"/>
        <v>69.2134463</v>
      </c>
      <c r="G361" s="29">
        <f t="shared" si="7"/>
        <v>20233.81405</v>
      </c>
      <c r="H361" s="29">
        <f t="shared" si="8"/>
        <v>325568.0791</v>
      </c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</row>
    <row r="362" ht="13.5" customHeight="1">
      <c r="A362" s="2">
        <f t="shared" si="1"/>
        <v>352</v>
      </c>
      <c r="B362" s="28">
        <f t="shared" si="2"/>
        <v>50526</v>
      </c>
      <c r="C362" s="29">
        <f t="shared" si="3"/>
        <v>20233.81405</v>
      </c>
      <c r="D362" s="29">
        <f t="shared" si="4"/>
        <v>2283.003604</v>
      </c>
      <c r="E362" s="29">
        <f t="shared" si="5"/>
        <v>2220.616011</v>
      </c>
      <c r="F362" s="29">
        <f t="shared" si="6"/>
        <v>62.38759332</v>
      </c>
      <c r="G362" s="29">
        <f t="shared" si="7"/>
        <v>18013.19804</v>
      </c>
      <c r="H362" s="29">
        <f t="shared" si="8"/>
        <v>325630.4667</v>
      </c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</row>
    <row r="363" ht="13.5" customHeight="1">
      <c r="A363" s="2">
        <f t="shared" si="1"/>
        <v>353</v>
      </c>
      <c r="B363" s="28">
        <f t="shared" si="2"/>
        <v>50557</v>
      </c>
      <c r="C363" s="29">
        <f t="shared" si="3"/>
        <v>18013.19804</v>
      </c>
      <c r="D363" s="29">
        <f t="shared" si="4"/>
        <v>2283.003604</v>
      </c>
      <c r="E363" s="29">
        <f t="shared" si="5"/>
        <v>2227.46291</v>
      </c>
      <c r="F363" s="29">
        <f t="shared" si="6"/>
        <v>55.54069395</v>
      </c>
      <c r="G363" s="29">
        <f t="shared" si="7"/>
        <v>15785.73513</v>
      </c>
      <c r="H363" s="29">
        <f t="shared" si="8"/>
        <v>325686.0074</v>
      </c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</row>
    <row r="364" ht="13.5" customHeight="1">
      <c r="A364" s="2">
        <f t="shared" si="1"/>
        <v>354</v>
      </c>
      <c r="B364" s="28">
        <f t="shared" si="2"/>
        <v>50587</v>
      </c>
      <c r="C364" s="29">
        <f t="shared" si="3"/>
        <v>15785.73513</v>
      </c>
      <c r="D364" s="29">
        <f t="shared" si="4"/>
        <v>2283.003604</v>
      </c>
      <c r="E364" s="29">
        <f t="shared" si="5"/>
        <v>2234.330921</v>
      </c>
      <c r="F364" s="29">
        <f t="shared" si="6"/>
        <v>48.67268331</v>
      </c>
      <c r="G364" s="29">
        <f t="shared" si="7"/>
        <v>13551.40421</v>
      </c>
      <c r="H364" s="29">
        <f t="shared" si="8"/>
        <v>325734.6801</v>
      </c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</row>
    <row r="365" ht="13.5" customHeight="1">
      <c r="A365" s="2">
        <f t="shared" si="1"/>
        <v>355</v>
      </c>
      <c r="B365" s="28">
        <f t="shared" si="2"/>
        <v>50618</v>
      </c>
      <c r="C365" s="29">
        <f t="shared" si="3"/>
        <v>13551.40421</v>
      </c>
      <c r="D365" s="29">
        <f t="shared" si="4"/>
        <v>2283.003604</v>
      </c>
      <c r="E365" s="29">
        <f t="shared" si="5"/>
        <v>2241.220108</v>
      </c>
      <c r="F365" s="29">
        <f t="shared" si="6"/>
        <v>41.7834963</v>
      </c>
      <c r="G365" s="29">
        <f t="shared" si="7"/>
        <v>11310.1841</v>
      </c>
      <c r="H365" s="29">
        <f t="shared" si="8"/>
        <v>325776.4636</v>
      </c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</row>
    <row r="366" ht="13.5" customHeight="1">
      <c r="A366" s="2">
        <f t="shared" si="1"/>
        <v>356</v>
      </c>
      <c r="B366" s="28">
        <f t="shared" si="2"/>
        <v>50649</v>
      </c>
      <c r="C366" s="29">
        <f t="shared" si="3"/>
        <v>11310.1841</v>
      </c>
      <c r="D366" s="29">
        <f t="shared" si="4"/>
        <v>2283.003604</v>
      </c>
      <c r="E366" s="29">
        <f t="shared" si="5"/>
        <v>2248.130537</v>
      </c>
      <c r="F366" s="29">
        <f t="shared" si="6"/>
        <v>34.87306764</v>
      </c>
      <c r="G366" s="29">
        <f t="shared" si="7"/>
        <v>9062.053563</v>
      </c>
      <c r="H366" s="29">
        <f t="shared" si="8"/>
        <v>325811.3366</v>
      </c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</row>
    <row r="367" ht="13.5" customHeight="1">
      <c r="A367" s="2">
        <f t="shared" si="1"/>
        <v>357</v>
      </c>
      <c r="B367" s="28">
        <f t="shared" si="2"/>
        <v>50679</v>
      </c>
      <c r="C367" s="29">
        <f t="shared" si="3"/>
        <v>9062.053563</v>
      </c>
      <c r="D367" s="29">
        <f t="shared" si="4"/>
        <v>2283.003604</v>
      </c>
      <c r="E367" s="29">
        <f t="shared" si="5"/>
        <v>2255.062272</v>
      </c>
      <c r="F367" s="29">
        <f t="shared" si="6"/>
        <v>27.94133182</v>
      </c>
      <c r="G367" s="29">
        <f t="shared" si="7"/>
        <v>6806.99129</v>
      </c>
      <c r="H367" s="29">
        <f t="shared" si="8"/>
        <v>325839.278</v>
      </c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</row>
    <row r="368" ht="13.5" customHeight="1">
      <c r="A368" s="2">
        <f t="shared" si="1"/>
        <v>358</v>
      </c>
      <c r="B368" s="28">
        <f t="shared" si="2"/>
        <v>50710</v>
      </c>
      <c r="C368" s="29">
        <f t="shared" si="3"/>
        <v>6806.99129</v>
      </c>
      <c r="D368" s="29">
        <f t="shared" si="4"/>
        <v>2283.003604</v>
      </c>
      <c r="E368" s="29">
        <f t="shared" si="5"/>
        <v>2262.015381</v>
      </c>
      <c r="F368" s="29">
        <f t="shared" si="6"/>
        <v>20.98822314</v>
      </c>
      <c r="G368" s="29">
        <f t="shared" si="7"/>
        <v>4544.975909</v>
      </c>
      <c r="H368" s="29">
        <f t="shared" si="8"/>
        <v>325860.2662</v>
      </c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</row>
    <row r="369" ht="13.5" customHeight="1">
      <c r="A369" s="2">
        <f t="shared" si="1"/>
        <v>359</v>
      </c>
      <c r="B369" s="28">
        <f t="shared" si="2"/>
        <v>50740</v>
      </c>
      <c r="C369" s="29">
        <f t="shared" si="3"/>
        <v>4544.975909</v>
      </c>
      <c r="D369" s="29">
        <f t="shared" si="4"/>
        <v>2283.003604</v>
      </c>
      <c r="E369" s="29">
        <f t="shared" si="5"/>
        <v>2268.989928</v>
      </c>
      <c r="F369" s="29">
        <f t="shared" si="6"/>
        <v>14.01367572</v>
      </c>
      <c r="G369" s="29">
        <f t="shared" si="7"/>
        <v>2275.985981</v>
      </c>
      <c r="H369" s="29">
        <f t="shared" si="8"/>
        <v>325874.2799</v>
      </c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</row>
    <row r="370" ht="13.5" customHeight="1">
      <c r="A370" s="2">
        <f t="shared" si="1"/>
        <v>360</v>
      </c>
      <c r="B370" s="28">
        <f t="shared" si="2"/>
        <v>50771</v>
      </c>
      <c r="C370" s="29">
        <f t="shared" si="3"/>
        <v>2275.985981</v>
      </c>
      <c r="D370" s="29">
        <f t="shared" si="4"/>
        <v>2283.003604</v>
      </c>
      <c r="E370" s="29">
        <f t="shared" si="5"/>
        <v>2275.985981</v>
      </c>
      <c r="F370" s="29">
        <f t="shared" si="6"/>
        <v>7.017623441</v>
      </c>
      <c r="G370" s="29">
        <f t="shared" si="7"/>
        <v>-0.0000000007125890988</v>
      </c>
      <c r="H370" s="29">
        <f t="shared" si="8"/>
        <v>325881.2975</v>
      </c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</row>
  </sheetData>
  <mergeCells count="3">
    <mergeCell ref="A1:H1"/>
    <mergeCell ref="B2:C2"/>
    <mergeCell ref="G2:H2"/>
  </mergeCells>
  <drawing r:id="rId1"/>
</worksheet>
</file>